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7830" tabRatio="872" activeTab="0"/>
  </bookViews>
  <sheets>
    <sheet name="HANH KIEM" sheetId="1" r:id="rId1"/>
    <sheet name="HOC LUC" sheetId="2" r:id="rId2"/>
    <sheet name="TK DIEM KIEM TRA HK" sheetId="3" r:id="rId3"/>
    <sheet name="TKGIAM, BO HOC" sheetId="4" r:id="rId4"/>
    <sheet name="HAI BUOI" sheetId="5" r:id="rId5"/>
    <sheet name="TK TB BO MON" sheetId="6" r:id="rId6"/>
    <sheet name="GV Tin" sheetId="7" r:id="rId7"/>
    <sheet name="CNTT" sheetId="8" r:id="rId8"/>
    <sheet name="CO CAU GVIEN" sheetId="9" r:id="rId9"/>
  </sheets>
  <definedNames/>
  <calcPr fullCalcOnLoad="1"/>
</workbook>
</file>

<file path=xl/sharedStrings.xml><?xml version="1.0" encoding="utf-8"?>
<sst xmlns="http://schemas.openxmlformats.org/spreadsheetml/2006/main" count="444" uniqueCount="164">
  <si>
    <t>CỘNG HOÀ XÃ HỘI CHỦ NGHĨA VIỆT NAM</t>
  </si>
  <si>
    <t xml:space="preserve">THỐNG KÊ XẾP LOẠI HAI MẶT GIÁO DỤC </t>
  </si>
  <si>
    <t>TT</t>
  </si>
  <si>
    <t>HSDT</t>
  </si>
  <si>
    <t>HẠNH KIỂM</t>
  </si>
  <si>
    <t>Tốt</t>
  </si>
  <si>
    <t>Khá</t>
  </si>
  <si>
    <t>Trung bình</t>
  </si>
  <si>
    <t>Yếu</t>
  </si>
  <si>
    <t>Toàn khối</t>
  </si>
  <si>
    <t>HS dân tộc</t>
  </si>
  <si>
    <t>SL</t>
  </si>
  <si>
    <t>%</t>
  </si>
  <si>
    <t>CỘNG</t>
  </si>
  <si>
    <t>NGƯỜI LẬP BẢNG</t>
  </si>
  <si>
    <t>KHỐI LỚP</t>
  </si>
  <si>
    <t>HỌC LỰC</t>
  </si>
  <si>
    <t>Trên trung bình</t>
  </si>
  <si>
    <t>Giỏi</t>
  </si>
  <si>
    <t>Kém</t>
  </si>
  <si>
    <t>CỘNG HÒA XÃ HỘI CHỦ NGHỊA VIỆT NAM</t>
  </si>
  <si>
    <t xml:space="preserve">Môn </t>
  </si>
  <si>
    <t>Khối</t>
  </si>
  <si>
    <t>Tổng số 
học sinh</t>
  </si>
  <si>
    <t>Từ 5,0 trở lên</t>
  </si>
  <si>
    <t>Tổng số học sinh dân tộc</t>
  </si>
  <si>
    <t>Ghi chú</t>
  </si>
  <si>
    <t>Ngữ Văn</t>
  </si>
  <si>
    <t>Toán</t>
  </si>
  <si>
    <t>Ngoại ngữ
(Anh + Pháp)</t>
  </si>
  <si>
    <t>Vật lí</t>
  </si>
  <si>
    <t>Hóa học</t>
  </si>
  <si>
    <t>Sinh học</t>
  </si>
  <si>
    <t>Lịch sử</t>
  </si>
  <si>
    <t>Địa lí</t>
  </si>
  <si>
    <t xml:space="preserve">       HIỆU TRƯỞNG</t>
  </si>
  <si>
    <t>STT</t>
  </si>
  <si>
    <t>SLHS bỏ học</t>
  </si>
  <si>
    <t>CHIA RA</t>
  </si>
  <si>
    <t>Nguyên nhân bỏ học</t>
  </si>
  <si>
    <t>Học yếu</t>
  </si>
  <si>
    <t>HCGĐ</t>
  </si>
  <si>
    <t>Lý do khác</t>
  </si>
  <si>
    <t>NGUYỄN ĐỨC CẢNH</t>
  </si>
  <si>
    <t>NGUYỄN ĐÌNH CHIỂU</t>
  </si>
  <si>
    <t>CHU VĂN AN</t>
  </si>
  <si>
    <t xml:space="preserve">NGUYỄN KHUYẾN </t>
  </si>
  <si>
    <t>TRẦN PHÚ</t>
  </si>
  <si>
    <t>NGUYỄN BỈNH KHIÊM</t>
  </si>
  <si>
    <t>PHAN ĐÌNH PHÙNG</t>
  </si>
  <si>
    <t>LƯƠNG THẾ VINH</t>
  </si>
  <si>
    <t>NGUYỄN VĂN TRỖI</t>
  </si>
  <si>
    <t>CAO BÁ QUÁT</t>
  </si>
  <si>
    <t>HÙNG VƯƠNG</t>
  </si>
  <si>
    <t>ĐINH TIÊN HOÀNG</t>
  </si>
  <si>
    <t>PHAN CHU TRINH</t>
  </si>
  <si>
    <t>HOÀNG HOA THÁM</t>
  </si>
  <si>
    <t>PHAN ĐĂNG LƯU</t>
  </si>
  <si>
    <t>PHẠM HỒNG THÁI</t>
  </si>
  <si>
    <t>HOÀNG DIỆU</t>
  </si>
  <si>
    <t>PTDT NỘI TRÚ</t>
  </si>
  <si>
    <t>NGƯỜI LẬP</t>
  </si>
  <si>
    <t xml:space="preserve">                 HIỆU TRƯỞNG</t>
  </si>
  <si>
    <t xml:space="preserve">                Độc lập - Tự do - Hạnh phúc</t>
  </si>
  <si>
    <t>TRƯỜNG THCS</t>
  </si>
  <si>
    <t>TỐT KHÁ</t>
  </si>
  <si>
    <t>HIỆU TRƯỞNG</t>
  </si>
  <si>
    <t>TRƯỜNG</t>
  </si>
  <si>
    <t>Số giáo viên tham gia dạy Tin học</t>
  </si>
  <si>
    <t>Tổng số lớp</t>
  </si>
  <si>
    <t>Trong đó</t>
  </si>
  <si>
    <t>Lớp 6</t>
  </si>
  <si>
    <t>Lớp 7</t>
  </si>
  <si>
    <t>Lớp 8</t>
  </si>
  <si>
    <t>Lớp 9</t>
  </si>
  <si>
    <t xml:space="preserve">   </t>
  </si>
  <si>
    <t>Số lớp</t>
  </si>
  <si>
    <t>Thiết bị cơ bản</t>
  </si>
  <si>
    <t xml:space="preserve">Máy chiếu </t>
  </si>
  <si>
    <t>Radio casseter</t>
  </si>
  <si>
    <t>TS GV</t>
  </si>
  <si>
    <t>Trong biên chế</t>
  </si>
  <si>
    <t>Cơ cấu GV theo môn học</t>
  </si>
  <si>
    <t>Trình độ</t>
  </si>
  <si>
    <t>Kiểm tra</t>
  </si>
  <si>
    <t>V.Lí</t>
  </si>
  <si>
    <t>Hóa</t>
  </si>
  <si>
    <t>Sinh</t>
  </si>
  <si>
    <t>Địa</t>
  </si>
  <si>
    <t>GDCD</t>
  </si>
  <si>
    <t>Tin học</t>
  </si>
  <si>
    <t>Mỹ thuật</t>
  </si>
  <si>
    <t>Âm nhạc</t>
  </si>
  <si>
    <t>TD</t>
  </si>
  <si>
    <t>Đạt chuẩn</t>
  </si>
  <si>
    <t>Trên chuẩn</t>
  </si>
  <si>
    <t>Dưới chuẩn</t>
  </si>
  <si>
    <t>Trường</t>
  </si>
  <si>
    <t xml:space="preserve">                           HIỆU TRƯỞNG</t>
  </si>
  <si>
    <t>TRƯỜNG THCS, LỚP, HỌC SINH ĐƯỢC HỌC 2 BUỔI/NGÀY</t>
  </si>
  <si>
    <t>LỚP</t>
  </si>
  <si>
    <t>HỌC SINH</t>
  </si>
  <si>
    <t>TS trường</t>
  </si>
  <si>
    <t>TS trường có 100% số lớp học 2 buổi/ngày</t>
  </si>
  <si>
    <t>Tỉ lệ</t>
  </si>
  <si>
    <t>TS trường có 1 số lớp học 2 buổi/ngày</t>
  </si>
  <si>
    <t>TS lớp</t>
  </si>
  <si>
    <t>TS Lớp được học 2 buổi/ngày</t>
  </si>
  <si>
    <t>TS HS</t>
  </si>
  <si>
    <t>TSHS được học 2 buổi/ngày</t>
  </si>
  <si>
    <t>Số HS</t>
  </si>
  <si>
    <t>Bảng chống lóa</t>
  </si>
  <si>
    <t>Bảng thông minh</t>
  </si>
  <si>
    <t>PHÒNG GIÁO DỤC &amp; ĐÀO TẠO EA KAR</t>
  </si>
  <si>
    <t>(MẪU 1-THCS)</t>
  </si>
  <si>
    <t>(MẪU 2-THCS)</t>
  </si>
  <si>
    <t>(MẪU 4-THCS)</t>
  </si>
  <si>
    <t>(MẪU 3-THCS)</t>
  </si>
  <si>
    <t>(MẪU 5-THCS)</t>
  </si>
  <si>
    <t>(MẪU 6-THCS)</t>
  </si>
  <si>
    <t>(MẪU 8-THCS)</t>
  </si>
  <si>
    <t>Nữ</t>
  </si>
  <si>
    <t>SLHS đầu năm</t>
  </si>
  <si>
    <t>SLHS cuối năm</t>
  </si>
  <si>
    <t xml:space="preserve">SL </t>
  </si>
  <si>
    <t xml:space="preserve"> SLHS giảm so đầu năm </t>
  </si>
  <si>
    <t>Chuyển đi</t>
  </si>
  <si>
    <t>Chuyển đến</t>
  </si>
  <si>
    <t>PHÒNG GIÁO DỤC VÀ ĐÀO TẠO EA KAR</t>
  </si>
  <si>
    <t xml:space="preserve">                 CỘNG HOÀ XÃ HỘI CHỦ NGHĨA VIỆT NAM</t>
  </si>
  <si>
    <t>Tỷ lệ</t>
  </si>
  <si>
    <t>Máy tính dạy học/TSHS</t>
  </si>
  <si>
    <t>TỔNG</t>
  </si>
  <si>
    <t>BÁO CÁO TÌNH HÌNH DẠY HỌC TIN HỌC NĂM HỌC 2016-2017</t>
  </si>
  <si>
    <t xml:space="preserve"> NĂM HỌC 2016 - 2017</t>
  </si>
  <si>
    <t>TRƯỜNG THCS HOÀNG DIỆU</t>
  </si>
  <si>
    <t>Độc lập - Tự do - Hạnh phúc</t>
  </si>
  <si>
    <t>SL
HS</t>
  </si>
  <si>
    <t>Cư Prông, ngày    tháng 05 năm 2017</t>
  </si>
  <si>
    <t>THỐNG KÊ KẾT QUẢ KIỂM TRA HỌC KỲ 2</t>
  </si>
  <si>
    <t>NĂM HỌC 2016-2017</t>
  </si>
  <si>
    <t>THỐNG KÊ KẾT QUẢ TRUNG BÌNH BỘ MÔN</t>
  </si>
  <si>
    <t xml:space="preserve"> PHÒNG GD &amp; ĐT HUYỆN EA KAR</t>
  </si>
  <si>
    <t xml:space="preserve">Cư Prông, ngày    tháng 05 năm 2017 </t>
  </si>
  <si>
    <t xml:space="preserve">               HIỆU TRƯỞNG</t>
  </si>
  <si>
    <t>PHÒNG GD &amp; ĐT EA KAR</t>
  </si>
  <si>
    <t>Trong đó số giáo viên 
Tin học</t>
  </si>
  <si>
    <t>Số lớp học 
Tin học</t>
  </si>
  <si>
    <t>Trong đó số giáo viên trong 
biên chế</t>
  </si>
  <si>
    <t>Máy tính xách tay</t>
  </si>
  <si>
    <t>Máy tính 
văn phòng</t>
  </si>
  <si>
    <t>Màn hình LCD 45 inch</t>
  </si>
  <si>
    <t xml:space="preserve">Xếp
thứ </t>
  </si>
  <si>
    <t xml:space="preserve">          Cư Prông,  ngày     tháng 05 năm 2017</t>
  </si>
  <si>
    <t>Văn</t>
  </si>
  <si>
    <t>Sử</t>
  </si>
  <si>
    <t>Ngoại Ngữ</t>
  </si>
  <si>
    <t>Công nghệ</t>
  </si>
  <si>
    <t>(MẪU 7-THCS)</t>
  </si>
  <si>
    <t xml:space="preserve">CƠ CẤU GIÁO VIÊN THEO MÔN HỌC CẤP THCS
NĂM HỌC 2016-2017             </t>
  </si>
  <si>
    <t>DANH SÁCH THIẾT BỊ CÔNG NGHỆ ỨNG DỤNG DẠY HỌC
NĂM HỌC 2016-2017</t>
  </si>
  <si>
    <t>NĂM HỌC 2016 - 2017</t>
  </si>
  <si>
    <t>TỔNG HỢP SỐ LIỆU HỌC SINH GIẢM, BỎ HỌC</t>
  </si>
  <si>
    <t>TỔNG HỢP SỐ LIỆU HỌC SINH DÂN TỘC GIẢM, BỎ HỌC</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</si>
</sst>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
  </numFmts>
  <fonts count="56">
    <font>
      <sz val="10"/>
      <name val="Arial"/>
      <family val="0"/>
    </font>
    <font>
      <sz val="8"/>
      <name val="Arial"/>
      <family val="0"/>
    </font>
    <font>
      <sz val="10"/>
      <name val="Times New Roman"/>
      <family val="1"/>
    </font>
    <font>
      <sz val="14"/>
      <name val="Times New Roman"/>
      <family val="1"/>
    </font>
    <font>
      <b/>
      <sz val="14"/>
      <name val="Times New Roman"/>
      <family val="1"/>
    </font>
    <font>
      <sz val="11"/>
      <name val="Times New Roman"/>
      <family val="1"/>
    </font>
    <font>
      <b/>
      <sz val="11"/>
      <name val="Times New Roman"/>
      <family val="1"/>
    </font>
    <font>
      <sz val="12"/>
      <name val="Times New Roman"/>
      <family val="1"/>
    </font>
    <font>
      <i/>
      <sz val="14"/>
      <name val="Times New Roman"/>
      <family val="1"/>
    </font>
    <font>
      <b/>
      <sz val="10"/>
      <name val="Times New Roman"/>
      <family val="1"/>
    </font>
    <font>
      <sz val="13"/>
      <name val="Times New Roman"/>
      <family val="1"/>
    </font>
    <font>
      <i/>
      <sz val="12"/>
      <name val="Times New Roman"/>
      <family val="1"/>
    </font>
    <font>
      <i/>
      <sz val="10"/>
      <color indexed="10"/>
      <name val="Arial"/>
      <family val="2"/>
    </font>
    <font>
      <b/>
      <sz val="12"/>
      <name val="Arial"/>
      <family val="2"/>
    </font>
    <font>
      <b/>
      <sz val="12"/>
      <name val="Times New Roman"/>
      <family val="1"/>
    </font>
    <font>
      <u val="single"/>
      <sz val="10"/>
      <color indexed="12"/>
      <name val="Arial"/>
      <family val="0"/>
    </font>
    <font>
      <u val="single"/>
      <sz val="10"/>
      <color indexed="36"/>
      <name val="Arial"/>
      <family val="0"/>
    </font>
    <font>
      <b/>
      <sz val="10"/>
      <name val="Arial"/>
      <family val="2"/>
    </font>
    <font>
      <b/>
      <sz val="13"/>
      <name val="Times New Roman"/>
      <family val="1"/>
    </font>
    <font>
      <sz val="13"/>
      <name val="Arial"/>
      <family val="2"/>
    </font>
    <font>
      <i/>
      <sz val="13"/>
      <name val="Times New Roman"/>
      <family val="1"/>
    </font>
    <font>
      <i/>
      <sz val="13"/>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ouble"/>
      <top style="dotted"/>
      <bottom style="dotted"/>
    </border>
    <border>
      <left style="thin"/>
      <right style="double"/>
      <top>
        <color indexed="63"/>
      </top>
      <bottom style="dotted"/>
    </border>
    <border>
      <left style="thin"/>
      <right style="double"/>
      <top>
        <color indexed="63"/>
      </top>
      <bottom style="double"/>
    </border>
    <border>
      <left style="thin"/>
      <right style="double"/>
      <top style="dotted"/>
      <bottom style="thin"/>
    </border>
    <border>
      <left style="thin"/>
      <right style="thin"/>
      <top style="thin"/>
      <bottom style="thin"/>
    </border>
    <border>
      <left style="double"/>
      <right style="thin"/>
      <top style="thin"/>
      <bottom style="thin"/>
    </border>
    <border>
      <left style="thin"/>
      <right style="double"/>
      <top style="thin"/>
      <bottom style="thin"/>
    </border>
    <border>
      <left style="thin"/>
      <right style="thin"/>
      <top>
        <color indexed="63"/>
      </top>
      <bottom style="double"/>
    </border>
    <border>
      <left style="double"/>
      <right style="thin"/>
      <top>
        <color indexed="63"/>
      </top>
      <bottom style="double"/>
    </border>
    <border>
      <left style="thin"/>
      <right style="thin"/>
      <top style="thin"/>
      <bottom style="dotted"/>
    </border>
    <border>
      <left style="thin"/>
      <right style="double"/>
      <top style="thin"/>
      <bottom style="dotted"/>
    </border>
    <border>
      <left style="thin"/>
      <right style="thin"/>
      <top style="dotted"/>
      <bottom style="dotted"/>
    </border>
    <border>
      <left style="thin"/>
      <right style="thin"/>
      <top style="dotted"/>
      <bottom style="thin"/>
    </border>
    <border>
      <left style="thin"/>
      <right style="thin"/>
      <top style="thin"/>
      <bottom style="double"/>
    </border>
    <border>
      <left style="thin"/>
      <right style="double"/>
      <top style="thin"/>
      <bottom style="double"/>
    </border>
    <border>
      <left style="thin"/>
      <right style="thin"/>
      <top>
        <color indexed="63"/>
      </top>
      <bottom style="dotted"/>
    </border>
    <border>
      <left style="double"/>
      <right style="thin"/>
      <top style="dotted"/>
      <bottom style="dotted"/>
    </border>
    <border>
      <left style="double"/>
      <right style="thin"/>
      <top style="dotted"/>
      <bottom style="thin"/>
    </border>
    <border>
      <left style="thin"/>
      <right style="thin"/>
      <top style="dotted"/>
      <bottom style="double"/>
    </border>
    <border>
      <left style="double"/>
      <right style="thin"/>
      <top>
        <color indexed="63"/>
      </top>
      <bottom style="dotted"/>
    </border>
    <border>
      <left style="thin"/>
      <right style="double"/>
      <top style="dotted"/>
      <bottom style="double"/>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double"/>
      <bottom style="thin"/>
    </border>
    <border>
      <left style="double"/>
      <right style="thin"/>
      <top style="double"/>
      <bottom style="thin"/>
    </border>
    <border>
      <left style="double"/>
      <right style="thin"/>
      <top style="thin"/>
      <bottom style="double"/>
    </border>
    <border>
      <left style="thin"/>
      <right style="double"/>
      <top style="double"/>
      <bottom style="thin"/>
    </border>
    <border>
      <left style="thin"/>
      <right>
        <color indexed="63"/>
      </right>
      <top style="thin"/>
      <bottom style="thin"/>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color indexed="63"/>
      </bottom>
    </border>
    <border>
      <left style="thin"/>
      <right style="thin"/>
      <top style="double"/>
      <bottom style="dotted"/>
    </border>
    <border>
      <left style="thin"/>
      <right style="double"/>
      <top style="double"/>
      <bottom>
        <color indexed="63"/>
      </bottom>
    </border>
    <border>
      <left style="thin"/>
      <right style="double"/>
      <top>
        <color indexed="63"/>
      </top>
      <bottom style="thin"/>
    </border>
    <border>
      <left style="double"/>
      <right style="thin"/>
      <top style="double"/>
      <bottom style="dotted"/>
    </border>
    <border>
      <left style="thin"/>
      <right style="double"/>
      <top style="double"/>
      <bottom style="dotted"/>
    </border>
    <border>
      <left style="thin"/>
      <right style="thin"/>
      <top style="double"/>
      <bottom>
        <color indexed="63"/>
      </bottom>
    </border>
    <border>
      <left style="thin"/>
      <right>
        <color indexed="63"/>
      </right>
      <top style="double"/>
      <bottom style="dotted"/>
    </border>
    <border>
      <left style="thin"/>
      <right>
        <color indexed="63"/>
      </right>
      <top style="dotted"/>
      <bottom style="dotted"/>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double"/>
    </border>
    <border>
      <left>
        <color indexed="63"/>
      </left>
      <right style="thin"/>
      <top style="thin"/>
      <bottom style="double"/>
    </border>
    <border>
      <left style="double"/>
      <right style="thin"/>
      <top style="double"/>
      <bottom>
        <color indexed="63"/>
      </bottom>
    </border>
    <border>
      <left style="double"/>
      <right>
        <color indexed="63"/>
      </right>
      <top style="dotted"/>
      <bottom style="double"/>
    </border>
    <border>
      <left>
        <color indexed="63"/>
      </left>
      <right style="thin"/>
      <top style="dotted"/>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7" borderId="2" applyNumberFormat="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33">
    <xf numFmtId="0" fontId="0" fillId="0" borderId="0" xfId="0" applyAlignment="1">
      <alignment/>
    </xf>
    <xf numFmtId="0" fontId="3" fillId="0" borderId="0" xfId="0" applyFont="1"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9" fontId="3" fillId="0" borderId="0" xfId="0" applyNumberFormat="1" applyFont="1" applyAlignment="1">
      <alignment/>
    </xf>
    <xf numFmtId="0" fontId="7" fillId="0" borderId="14" xfId="0" applyFont="1" applyBorder="1" applyAlignment="1">
      <alignment horizontal="center" vertical="center" wrapText="1"/>
    </xf>
    <xf numFmtId="2" fontId="3" fillId="0" borderId="0" xfId="0" applyNumberFormat="1" applyFont="1" applyAlignment="1">
      <alignment/>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pplyProtection="1">
      <alignment/>
      <protection hidden="1" locked="0"/>
    </xf>
    <xf numFmtId="0" fontId="3" fillId="32" borderId="14" xfId="0" applyFont="1" applyFill="1" applyBorder="1" applyAlignment="1">
      <alignment horizontal="center" vertical="center" wrapText="1"/>
    </xf>
    <xf numFmtId="0" fontId="3" fillId="0" borderId="17" xfId="0" applyFont="1" applyBorder="1" applyAlignment="1" applyProtection="1">
      <alignment horizontal="center" vertical="center"/>
      <protection hidden="1" locked="0"/>
    </xf>
    <xf numFmtId="0" fontId="3" fillId="0" borderId="17" xfId="0" applyFont="1" applyBorder="1" applyAlignment="1" applyProtection="1">
      <alignment horizontal="center" vertical="center"/>
      <protection/>
    </xf>
    <xf numFmtId="0" fontId="3" fillId="32" borderId="17" xfId="0" applyFont="1" applyFill="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8" fillId="0" borderId="0" xfId="0" applyFont="1" applyAlignment="1" applyProtection="1">
      <alignment/>
      <protection hidden="1" locked="0"/>
    </xf>
    <xf numFmtId="0" fontId="0" fillId="0" borderId="0" xfId="0" applyAlignment="1" applyProtection="1">
      <alignment/>
      <protection hidden="1" locked="0"/>
    </xf>
    <xf numFmtId="0" fontId="7" fillId="0" borderId="0" xfId="0" applyFont="1" applyAlignment="1" applyProtection="1">
      <alignment/>
      <protection hidden="1" locked="0"/>
    </xf>
    <xf numFmtId="0" fontId="12" fillId="0" borderId="0" xfId="0" applyFont="1" applyAlignment="1" applyProtection="1">
      <alignment/>
      <protection hidden="1" locked="0"/>
    </xf>
    <xf numFmtId="0" fontId="3" fillId="0" borderId="18"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0" xfId="0" applyFont="1" applyAlignment="1">
      <alignment horizontal="center"/>
    </xf>
    <xf numFmtId="172" fontId="3" fillId="0" borderId="0" xfId="0" applyNumberFormat="1" applyFont="1" applyAlignment="1" applyProtection="1">
      <alignment/>
      <protection hidden="1" locked="0"/>
    </xf>
    <xf numFmtId="0" fontId="0" fillId="0" borderId="0" xfId="0" applyAlignment="1" applyProtection="1">
      <alignment horizontal="center"/>
      <protection hidden="1" locked="0"/>
    </xf>
    <xf numFmtId="0" fontId="7" fillId="0" borderId="0" xfId="0" applyFont="1" applyAlignment="1">
      <alignment horizontal="center"/>
    </xf>
    <xf numFmtId="0" fontId="0" fillId="0" borderId="0" xfId="0" applyAlignment="1">
      <alignment horizontal="center"/>
    </xf>
    <xf numFmtId="0" fontId="9" fillId="0" borderId="0" xfId="0" applyFont="1" applyAlignment="1" applyProtection="1">
      <alignment/>
      <protection hidden="1" locked="0"/>
    </xf>
    <xf numFmtId="0" fontId="7" fillId="0" borderId="19" xfId="0" applyFont="1" applyBorder="1" applyAlignment="1" applyProtection="1">
      <alignment horizontal="center"/>
      <protection hidden="1" locked="0"/>
    </xf>
    <xf numFmtId="0" fontId="7" fillId="0" borderId="19" xfId="0" applyFont="1" applyBorder="1" applyAlignment="1">
      <alignment horizontal="center"/>
    </xf>
    <xf numFmtId="172" fontId="7" fillId="0" borderId="19" xfId="0" applyNumberFormat="1" applyFont="1" applyBorder="1" applyAlignment="1">
      <alignment horizontal="center"/>
    </xf>
    <xf numFmtId="1" fontId="7" fillId="0" borderId="19" xfId="0" applyNumberFormat="1" applyFont="1" applyBorder="1" applyAlignment="1" applyProtection="1">
      <alignment horizontal="center"/>
      <protection hidden="1" locked="0"/>
    </xf>
    <xf numFmtId="0" fontId="7" fillId="0" borderId="20" xfId="0" applyFont="1" applyBorder="1" applyAlignment="1">
      <alignment horizontal="center"/>
    </xf>
    <xf numFmtId="0" fontId="7" fillId="0" borderId="21" xfId="0" applyFont="1" applyBorder="1" applyAlignment="1" applyProtection="1">
      <alignment horizontal="center"/>
      <protection hidden="1" locked="0"/>
    </xf>
    <xf numFmtId="0" fontId="7" fillId="0" borderId="21" xfId="0" applyFont="1" applyBorder="1" applyAlignment="1">
      <alignment horizontal="center"/>
    </xf>
    <xf numFmtId="172" fontId="7" fillId="0" borderId="21" xfId="0" applyNumberFormat="1" applyFont="1" applyBorder="1" applyAlignment="1">
      <alignment horizontal="center"/>
    </xf>
    <xf numFmtId="1" fontId="7" fillId="0" borderId="21" xfId="0" applyNumberFormat="1" applyFont="1" applyBorder="1" applyAlignment="1" applyProtection="1">
      <alignment horizontal="center"/>
      <protection hidden="1" locked="0"/>
    </xf>
    <xf numFmtId="0" fontId="7" fillId="0" borderId="10" xfId="0" applyFont="1" applyBorder="1" applyAlignment="1">
      <alignment horizontal="center"/>
    </xf>
    <xf numFmtId="0" fontId="7" fillId="0" borderId="22" xfId="0" applyFont="1" applyBorder="1" applyAlignment="1" applyProtection="1">
      <alignment horizontal="center"/>
      <protection hidden="1" locked="0"/>
    </xf>
    <xf numFmtId="0" fontId="7" fillId="0" borderId="22" xfId="0" applyFont="1" applyBorder="1" applyAlignment="1">
      <alignment horizontal="center"/>
    </xf>
    <xf numFmtId="172" fontId="7" fillId="0" borderId="22" xfId="0" applyNumberFormat="1" applyFont="1" applyBorder="1" applyAlignment="1">
      <alignment horizontal="center"/>
    </xf>
    <xf numFmtId="1" fontId="7" fillId="0" borderId="22" xfId="0" applyNumberFormat="1" applyFont="1" applyBorder="1" applyAlignment="1" applyProtection="1">
      <alignment horizontal="center"/>
      <protection hidden="1" locked="0"/>
    </xf>
    <xf numFmtId="0" fontId="7" fillId="0" borderId="13" xfId="0" applyFont="1" applyBorder="1" applyAlignment="1">
      <alignment horizontal="center"/>
    </xf>
    <xf numFmtId="0" fontId="7" fillId="0" borderId="23" xfId="0" applyFont="1" applyBorder="1" applyAlignment="1">
      <alignment horizontal="center"/>
    </xf>
    <xf numFmtId="172" fontId="7" fillId="0" borderId="23" xfId="0" applyNumberFormat="1" applyFont="1" applyBorder="1" applyAlignment="1">
      <alignment horizontal="center"/>
    </xf>
    <xf numFmtId="1" fontId="7" fillId="0" borderId="23" xfId="0" applyNumberFormat="1" applyFont="1" applyBorder="1" applyAlignment="1">
      <alignment horizontal="center"/>
    </xf>
    <xf numFmtId="0" fontId="7" fillId="0" borderId="24" xfId="0" applyFont="1" applyBorder="1" applyAlignment="1">
      <alignment horizontal="center"/>
    </xf>
    <xf numFmtId="0" fontId="7" fillId="0" borderId="0" xfId="0" applyFont="1" applyAlignment="1" applyProtection="1">
      <alignment horizontal="center"/>
      <protection hidden="1" locked="0"/>
    </xf>
    <xf numFmtId="1" fontId="7" fillId="0" borderId="0" xfId="0" applyNumberFormat="1" applyFont="1" applyAlignment="1" applyProtection="1">
      <alignment horizontal="center"/>
      <protection hidden="1" locked="0"/>
    </xf>
    <xf numFmtId="0" fontId="11" fillId="0" borderId="0" xfId="0" applyFont="1" applyAlignment="1" applyProtection="1">
      <alignment horizontal="center"/>
      <protection hidden="1" locked="0"/>
    </xf>
    <xf numFmtId="1" fontId="0" fillId="0" borderId="0" xfId="0" applyNumberFormat="1" applyAlignment="1" applyProtection="1">
      <alignment horizontal="center"/>
      <protection hidden="1" locked="0"/>
    </xf>
    <xf numFmtId="0" fontId="7" fillId="0" borderId="25" xfId="0" applyFont="1" applyBorder="1" applyAlignment="1">
      <alignment horizontal="center"/>
    </xf>
    <xf numFmtId="2" fontId="0" fillId="0" borderId="0" xfId="0" applyNumberFormat="1" applyAlignment="1" applyProtection="1">
      <alignment/>
      <protection hidden="1" locked="0"/>
    </xf>
    <xf numFmtId="172" fontId="0" fillId="0" borderId="0" xfId="0" applyNumberFormat="1" applyAlignment="1" applyProtection="1">
      <alignment/>
      <protection hidden="1" locked="0"/>
    </xf>
    <xf numFmtId="0" fontId="7" fillId="0" borderId="21" xfId="0" applyFont="1" applyBorder="1" applyAlignment="1" applyProtection="1">
      <alignment horizontal="right"/>
      <protection hidden="1" locked="0"/>
    </xf>
    <xf numFmtId="172" fontId="7" fillId="0" borderId="21" xfId="0" applyNumberFormat="1" applyFont="1" applyBorder="1" applyAlignment="1">
      <alignment horizontal="right"/>
    </xf>
    <xf numFmtId="1" fontId="7" fillId="0" borderId="21" xfId="0" applyNumberFormat="1" applyFont="1" applyBorder="1" applyAlignment="1" applyProtection="1">
      <alignment horizontal="right"/>
      <protection hidden="1" locked="0"/>
    </xf>
    <xf numFmtId="0" fontId="7" fillId="0" borderId="10" xfId="0" applyFont="1" applyBorder="1" applyAlignment="1">
      <alignment horizontal="right"/>
    </xf>
    <xf numFmtId="0" fontId="0" fillId="0" borderId="0" xfId="0" applyAlignment="1">
      <alignment horizontal="right"/>
    </xf>
    <xf numFmtId="0" fontId="4" fillId="0" borderId="0" xfId="0" applyFont="1" applyAlignment="1" applyProtection="1">
      <alignment/>
      <protection hidden="1" locked="0"/>
    </xf>
    <xf numFmtId="0" fontId="5" fillId="0" borderId="21" xfId="0" applyFont="1" applyBorder="1" applyAlignment="1">
      <alignment horizontal="center"/>
    </xf>
    <xf numFmtId="0" fontId="5" fillId="0" borderId="22" xfId="0" applyFont="1" applyBorder="1" applyAlignment="1">
      <alignment horizontal="center"/>
    </xf>
    <xf numFmtId="172" fontId="5" fillId="0" borderId="22" xfId="0" applyNumberFormat="1" applyFont="1" applyBorder="1" applyAlignment="1">
      <alignment horizontal="center"/>
    </xf>
    <xf numFmtId="0" fontId="5" fillId="0" borderId="26" xfId="0" applyFont="1" applyBorder="1" applyAlignment="1">
      <alignment/>
    </xf>
    <xf numFmtId="0" fontId="5" fillId="0" borderId="27" xfId="0" applyFont="1" applyBorder="1" applyAlignment="1">
      <alignment/>
    </xf>
    <xf numFmtId="0" fontId="5" fillId="0" borderId="17" xfId="0" applyFont="1" applyBorder="1" applyAlignment="1">
      <alignment horizontal="center"/>
    </xf>
    <xf numFmtId="0" fontId="7" fillId="0" borderId="28" xfId="0" applyFont="1" applyBorder="1" applyAlignment="1">
      <alignment horizontal="center"/>
    </xf>
    <xf numFmtId="0" fontId="5" fillId="0" borderId="29" xfId="0" applyFont="1" applyBorder="1" applyAlignment="1">
      <alignment/>
    </xf>
    <xf numFmtId="0" fontId="5" fillId="0" borderId="25" xfId="0" applyFont="1" applyBorder="1" applyAlignment="1">
      <alignment horizontal="center"/>
    </xf>
    <xf numFmtId="172" fontId="5" fillId="0" borderId="21" xfId="0" applyNumberFormat="1" applyFont="1" applyBorder="1" applyAlignment="1">
      <alignment horizontal="right"/>
    </xf>
    <xf numFmtId="172" fontId="5" fillId="0" borderId="25" xfId="0" applyNumberFormat="1" applyFont="1" applyBorder="1" applyAlignment="1">
      <alignment horizontal="center"/>
    </xf>
    <xf numFmtId="1" fontId="5" fillId="0" borderId="25" xfId="0" applyNumberFormat="1" applyFont="1" applyBorder="1" applyAlignment="1">
      <alignment/>
    </xf>
    <xf numFmtId="1" fontId="5" fillId="0" borderId="21" xfId="0" applyNumberFormat="1" applyFont="1" applyBorder="1" applyAlignment="1">
      <alignment/>
    </xf>
    <xf numFmtId="0" fontId="5" fillId="0" borderId="26" xfId="0" applyFont="1" applyBorder="1" applyAlignment="1">
      <alignment horizontal="right"/>
    </xf>
    <xf numFmtId="0" fontId="5" fillId="0" borderId="21" xfId="0" applyFont="1" applyBorder="1" applyAlignment="1">
      <alignment horizontal="right"/>
    </xf>
    <xf numFmtId="1" fontId="5" fillId="0" borderId="21" xfId="0" applyNumberFormat="1" applyFont="1" applyBorder="1" applyAlignment="1">
      <alignment horizontal="right"/>
    </xf>
    <xf numFmtId="1" fontId="5" fillId="0" borderId="21" xfId="0" applyNumberFormat="1" applyFont="1" applyBorder="1" applyAlignment="1">
      <alignment horizontal="center"/>
    </xf>
    <xf numFmtId="172" fontId="5" fillId="0" borderId="22" xfId="0" applyNumberFormat="1" applyFont="1" applyBorder="1" applyAlignment="1">
      <alignment horizontal="right"/>
    </xf>
    <xf numFmtId="1" fontId="5" fillId="0" borderId="22" xfId="0" applyNumberFormat="1" applyFont="1" applyBorder="1" applyAlignment="1">
      <alignment/>
    </xf>
    <xf numFmtId="0" fontId="5" fillId="0" borderId="18" xfId="0" applyFont="1" applyBorder="1" applyAlignment="1">
      <alignment/>
    </xf>
    <xf numFmtId="0" fontId="6" fillId="0" borderId="17" xfId="0" applyFont="1" applyBorder="1" applyAlignment="1">
      <alignment/>
    </xf>
    <xf numFmtId="172" fontId="5" fillId="0" borderId="23" xfId="0" applyNumberFormat="1" applyFont="1" applyBorder="1" applyAlignment="1">
      <alignment horizontal="right"/>
    </xf>
    <xf numFmtId="1" fontId="5" fillId="0" borderId="17" xfId="0" applyNumberFormat="1" applyFont="1" applyBorder="1" applyAlignment="1">
      <alignment horizontal="center"/>
    </xf>
    <xf numFmtId="172" fontId="5" fillId="0" borderId="23" xfId="0" applyNumberFormat="1" applyFont="1" applyBorder="1" applyAlignment="1">
      <alignment horizontal="center"/>
    </xf>
    <xf numFmtId="172" fontId="5" fillId="0" borderId="17" xfId="0" applyNumberFormat="1" applyFont="1" applyBorder="1" applyAlignment="1">
      <alignment horizontal="center"/>
    </xf>
    <xf numFmtId="1" fontId="5" fillId="0" borderId="17" xfId="0" applyNumberFormat="1" applyFont="1" applyBorder="1" applyAlignment="1">
      <alignment/>
    </xf>
    <xf numFmtId="0" fontId="2" fillId="0" borderId="25" xfId="0" applyFont="1" applyBorder="1" applyAlignment="1">
      <alignment/>
    </xf>
    <xf numFmtId="0" fontId="2" fillId="0" borderId="21" xfId="0" applyFont="1" applyBorder="1" applyAlignment="1">
      <alignment/>
    </xf>
    <xf numFmtId="0" fontId="2" fillId="0" borderId="22" xfId="0" applyFont="1" applyBorder="1" applyAlignment="1">
      <alignment/>
    </xf>
    <xf numFmtId="0" fontId="7" fillId="0" borderId="25" xfId="0" applyFont="1" applyBorder="1" applyAlignment="1" applyProtection="1">
      <alignment horizontal="center"/>
      <protection hidden="1" locked="0"/>
    </xf>
    <xf numFmtId="0" fontId="7" fillId="0" borderId="11" xfId="0" applyFont="1" applyBorder="1" applyAlignment="1" applyProtection="1">
      <alignment horizontal="center"/>
      <protection hidden="1" locked="0"/>
    </xf>
    <xf numFmtId="0" fontId="7" fillId="0" borderId="10" xfId="0" applyFont="1" applyBorder="1" applyAlignment="1" applyProtection="1">
      <alignment horizontal="center"/>
      <protection hidden="1" locked="0"/>
    </xf>
    <xf numFmtId="0" fontId="7" fillId="0" borderId="13" xfId="0" applyFont="1" applyBorder="1" applyAlignment="1" applyProtection="1">
      <alignment horizontal="center"/>
      <protection hidden="1" locked="0"/>
    </xf>
    <xf numFmtId="0" fontId="7" fillId="0" borderId="28" xfId="0" applyFont="1" applyBorder="1" applyAlignment="1" applyProtection="1">
      <alignment horizontal="center"/>
      <protection hidden="1" locked="0"/>
    </xf>
    <xf numFmtId="0" fontId="7" fillId="0" borderId="30" xfId="0" applyFont="1" applyBorder="1" applyAlignment="1" applyProtection="1">
      <alignment horizontal="center"/>
      <protection hidden="1" locked="0"/>
    </xf>
    <xf numFmtId="0" fontId="14" fillId="0" borderId="0" xfId="0" applyFont="1" applyAlignment="1" applyProtection="1">
      <alignment horizontal="center"/>
      <protection hidden="1" locked="0"/>
    </xf>
    <xf numFmtId="0" fontId="14" fillId="0" borderId="0" xfId="0" applyFont="1" applyAlignment="1">
      <alignment horizontal="center"/>
    </xf>
    <xf numFmtId="0" fontId="4" fillId="0" borderId="0" xfId="0" applyFont="1" applyAlignment="1" applyProtection="1">
      <alignment horizontal="center"/>
      <protection hidden="1" locked="0"/>
    </xf>
    <xf numFmtId="0" fontId="0" fillId="0" borderId="0" xfId="0" applyAlignment="1">
      <alignment vertical="center"/>
    </xf>
    <xf numFmtId="0" fontId="17" fillId="0" borderId="0" xfId="0" applyFont="1" applyAlignment="1">
      <alignment vertical="center"/>
    </xf>
    <xf numFmtId="0" fontId="3" fillId="0" borderId="11" xfId="0" applyFont="1" applyBorder="1" applyAlignment="1" applyProtection="1">
      <alignment horizontal="center" vertical="center"/>
      <protection hidden="1" locked="0"/>
    </xf>
    <xf numFmtId="0" fontId="3" fillId="0" borderId="21" xfId="0" applyFont="1" applyBorder="1" applyAlignment="1" applyProtection="1">
      <alignment horizontal="center" vertical="center"/>
      <protection hidden="1" locked="0"/>
    </xf>
    <xf numFmtId="0" fontId="0" fillId="0" borderId="0" xfId="0" applyAlignment="1" applyProtection="1">
      <alignment vertical="center"/>
      <protection hidden="1" locked="0"/>
    </xf>
    <xf numFmtId="0" fontId="0" fillId="0" borderId="0" xfId="0" applyAlignment="1" applyProtection="1">
      <alignment horizontal="center" vertical="center"/>
      <protection hidden="1" locked="0"/>
    </xf>
    <xf numFmtId="0" fontId="0" fillId="0" borderId="0" xfId="0" applyAlignment="1">
      <alignment horizontal="center" vertical="center"/>
    </xf>
    <xf numFmtId="0" fontId="3" fillId="0" borderId="25" xfId="0" applyFont="1" applyBorder="1" applyAlignment="1" applyProtection="1">
      <alignment horizontal="center" vertical="center"/>
      <protection hidden="1" locked="0"/>
    </xf>
    <xf numFmtId="0" fontId="4" fillId="0" borderId="0" xfId="0" applyFont="1" applyAlignment="1">
      <alignment horizont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xf>
    <xf numFmtId="0" fontId="4" fillId="0" borderId="0" xfId="0" applyFont="1" applyAlignment="1">
      <alignment/>
    </xf>
    <xf numFmtId="0" fontId="17" fillId="0" borderId="0" xfId="0" applyFont="1" applyAlignment="1">
      <alignment/>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pplyProtection="1">
      <alignment horizontal="center" vertical="center"/>
      <protection hidden="1" locked="0"/>
    </xf>
    <xf numFmtId="172" fontId="2" fillId="0" borderId="14" xfId="0" applyNumberFormat="1" applyFont="1" applyBorder="1" applyAlignment="1">
      <alignment horizontal="center" vertical="center"/>
    </xf>
    <xf numFmtId="1" fontId="2" fillId="0" borderId="14" xfId="0" applyNumberFormat="1" applyFont="1" applyBorder="1" applyAlignment="1" applyProtection="1">
      <alignment horizontal="center" vertical="center"/>
      <protection hidden="1" locked="0"/>
    </xf>
    <xf numFmtId="172" fontId="2" fillId="0" borderId="16" xfId="0" applyNumberFormat="1" applyFont="1" applyBorder="1" applyAlignment="1">
      <alignment horizontal="center" vertical="center"/>
    </xf>
    <xf numFmtId="0" fontId="9" fillId="0" borderId="23" xfId="0" applyFont="1" applyBorder="1" applyAlignment="1">
      <alignment horizontal="center" vertical="center"/>
    </xf>
    <xf numFmtId="0" fontId="9" fillId="0" borderId="23" xfId="0" applyFont="1" applyBorder="1" applyAlignment="1" applyProtection="1">
      <alignment horizontal="center" vertical="center"/>
      <protection hidden="1" locked="0"/>
    </xf>
    <xf numFmtId="172" fontId="9" fillId="0" borderId="23" xfId="0" applyNumberFormat="1" applyFont="1" applyBorder="1" applyAlignment="1">
      <alignment horizontal="center" vertical="center" shrinkToFit="1"/>
    </xf>
    <xf numFmtId="0" fontId="9" fillId="0" borderId="23" xfId="0" applyFont="1" applyBorder="1" applyAlignment="1" applyProtection="1">
      <alignment horizontal="center" vertical="center" shrinkToFit="1"/>
      <protection hidden="1" locked="0"/>
    </xf>
    <xf numFmtId="172" fontId="9" fillId="0" borderId="23" xfId="0" applyNumberFormat="1" applyFont="1" applyBorder="1" applyAlignment="1">
      <alignment horizontal="center" vertical="center"/>
    </xf>
    <xf numFmtId="1" fontId="9" fillId="0" borderId="23" xfId="0" applyNumberFormat="1" applyFont="1" applyBorder="1" applyAlignment="1" applyProtection="1">
      <alignment horizontal="center" vertical="center"/>
      <protection hidden="1" locked="0"/>
    </xf>
    <xf numFmtId="172" fontId="9" fillId="0" borderId="24" xfId="0" applyNumberFormat="1" applyFont="1" applyBorder="1" applyAlignment="1">
      <alignment horizontal="center" vertical="center"/>
    </xf>
    <xf numFmtId="0" fontId="2" fillId="0" borderId="0" xfId="0" applyFont="1" applyAlignment="1">
      <alignment horizontal="center"/>
    </xf>
    <xf numFmtId="0" fontId="14" fillId="0" borderId="31" xfId="0" applyFont="1" applyBorder="1" applyAlignment="1">
      <alignment horizontal="center" vertical="center" wrapText="1"/>
    </xf>
    <xf numFmtId="172" fontId="7" fillId="0" borderId="25" xfId="0" applyNumberFormat="1" applyFont="1" applyBorder="1" applyAlignment="1">
      <alignment horizontal="center"/>
    </xf>
    <xf numFmtId="172" fontId="7" fillId="0" borderId="28" xfId="0" applyNumberFormat="1" applyFont="1" applyBorder="1" applyAlignment="1">
      <alignment horizontal="center"/>
    </xf>
    <xf numFmtId="0" fontId="19" fillId="0" borderId="0" xfId="0" applyFont="1" applyAlignment="1">
      <alignment/>
    </xf>
    <xf numFmtId="0" fontId="18" fillId="0" borderId="0" xfId="0" applyFont="1" applyAlignment="1" applyProtection="1">
      <alignment/>
      <protection hidden="1" locked="0"/>
    </xf>
    <xf numFmtId="0" fontId="10" fillId="0" borderId="0" xfId="0" applyFont="1" applyAlignment="1" applyProtection="1">
      <alignment/>
      <protection hidden="1" locked="0"/>
    </xf>
    <xf numFmtId="0" fontId="10" fillId="0" borderId="0" xfId="0" applyFont="1" applyAlignment="1" applyProtection="1">
      <alignment horizontal="center"/>
      <protection hidden="1" locked="0"/>
    </xf>
    <xf numFmtId="0" fontId="20" fillId="0" borderId="0" xfId="0" applyFont="1" applyAlignment="1" applyProtection="1">
      <alignment horizontal="center"/>
      <protection hidden="1" locked="0"/>
    </xf>
    <xf numFmtId="0" fontId="18" fillId="0" borderId="0" xfId="0" applyFont="1" applyAlignment="1" applyProtection="1">
      <alignment horizontal="center"/>
      <protection hidden="1" locked="0"/>
    </xf>
    <xf numFmtId="0" fontId="19" fillId="0" borderId="0" xfId="0" applyFont="1" applyAlignment="1">
      <alignment horizontal="center"/>
    </xf>
    <xf numFmtId="0" fontId="3" fillId="0" borderId="10" xfId="0" applyFont="1" applyBorder="1" applyAlignment="1" applyProtection="1">
      <alignment horizontal="center" vertical="center"/>
      <protection hidden="1" locked="0"/>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pplyProtection="1">
      <alignment horizontal="center" vertical="center"/>
      <protection hidden="1" locked="0"/>
    </xf>
    <xf numFmtId="0" fontId="3" fillId="0" borderId="30" xfId="0" applyFont="1" applyBorder="1" applyAlignment="1" applyProtection="1">
      <alignment horizontal="center" vertical="center"/>
      <protection hidden="1" locked="0"/>
    </xf>
    <xf numFmtId="0" fontId="9" fillId="0" borderId="25" xfId="0" applyFont="1" applyBorder="1" applyAlignment="1">
      <alignment horizontal="left" vertical="center"/>
    </xf>
    <xf numFmtId="0" fontId="9" fillId="0" borderId="21" xfId="0" applyFont="1" applyBorder="1" applyAlignment="1">
      <alignment horizontal="left" vertical="center"/>
    </xf>
    <xf numFmtId="0" fontId="6" fillId="0" borderId="16" xfId="0" applyFont="1" applyBorder="1" applyAlignment="1">
      <alignment horizontal="center" vertical="center" wrapText="1"/>
    </xf>
    <xf numFmtId="0" fontId="20" fillId="0" borderId="0" xfId="0" applyFont="1" applyAlignment="1" applyProtection="1">
      <alignment/>
      <protection hidden="1" locked="0"/>
    </xf>
    <xf numFmtId="0" fontId="19" fillId="0" borderId="0" xfId="0" applyFont="1" applyAlignment="1" applyProtection="1">
      <alignment/>
      <protection hidden="1" locked="0"/>
    </xf>
    <xf numFmtId="0" fontId="18" fillId="0" borderId="0" xfId="0" applyFont="1" applyAlignment="1" applyProtection="1">
      <alignment/>
      <protection hidden="1" locked="0"/>
    </xf>
    <xf numFmtId="172" fontId="10" fillId="0" borderId="0" xfId="0" applyNumberFormat="1" applyFont="1" applyAlignment="1" applyProtection="1">
      <alignment/>
      <protection hidden="1" locked="0"/>
    </xf>
    <xf numFmtId="0" fontId="21" fillId="0" borderId="0" xfId="0" applyFont="1" applyAlignment="1" applyProtection="1">
      <alignment/>
      <protection hidden="1" locked="0"/>
    </xf>
    <xf numFmtId="172" fontId="7" fillId="0" borderId="25" xfId="0" applyNumberFormat="1" applyFont="1" applyBorder="1" applyAlignment="1">
      <alignment horizontal="center" vertical="center"/>
    </xf>
    <xf numFmtId="172" fontId="7" fillId="0" borderId="22" xfId="0" applyNumberFormat="1" applyFont="1" applyBorder="1" applyAlignment="1">
      <alignment horizontal="center" vertical="center"/>
    </xf>
    <xf numFmtId="0" fontId="7" fillId="0" borderId="29" xfId="0" applyFont="1" applyBorder="1" applyAlignment="1">
      <alignment horizontal="center" vertical="center"/>
    </xf>
    <xf numFmtId="0" fontId="7" fillId="0" borderId="25" xfId="0" applyFont="1" applyBorder="1" applyAlignment="1" applyProtection="1">
      <alignment horizontal="center" vertical="center"/>
      <protection hidden="1" locked="0"/>
    </xf>
    <xf numFmtId="0" fontId="7" fillId="0" borderId="25" xfId="0" applyFont="1" applyBorder="1" applyAlignment="1">
      <alignment horizontal="center" vertical="center"/>
    </xf>
    <xf numFmtId="172" fontId="7" fillId="0" borderId="11" xfId="0" applyNumberFormat="1" applyFont="1" applyBorder="1" applyAlignment="1">
      <alignment horizontal="center" vertical="center"/>
    </xf>
    <xf numFmtId="0" fontId="7" fillId="0" borderId="21" xfId="0" applyFont="1" applyBorder="1" applyAlignment="1" applyProtection="1">
      <alignment horizontal="center" vertical="center"/>
      <protection hidden="1" locked="0"/>
    </xf>
    <xf numFmtId="0" fontId="7" fillId="0" borderId="22" xfId="0" applyFont="1" applyBorder="1" applyAlignment="1" applyProtection="1">
      <alignment horizontal="center" vertical="center"/>
      <protection hidden="1" locked="0"/>
    </xf>
    <xf numFmtId="172" fontId="7" fillId="0" borderId="13" xfId="0" applyNumberFormat="1" applyFont="1" applyBorder="1" applyAlignment="1">
      <alignment horizontal="center" vertical="center"/>
    </xf>
    <xf numFmtId="0" fontId="3" fillId="0" borderId="0" xfId="0" applyFont="1" applyAlignment="1">
      <alignment horizontal="left"/>
    </xf>
    <xf numFmtId="0" fontId="2" fillId="0" borderId="25"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0" fillId="0" borderId="0" xfId="0" applyAlignment="1">
      <alignment horizontal="left"/>
    </xf>
    <xf numFmtId="0" fontId="13" fillId="0" borderId="0" xfId="0" applyFont="1" applyAlignment="1">
      <alignment/>
    </xf>
    <xf numFmtId="0" fontId="14" fillId="0" borderId="18" xfId="0" applyFont="1" applyBorder="1" applyAlignment="1">
      <alignment horizontal="center" vertical="center"/>
    </xf>
    <xf numFmtId="0" fontId="14" fillId="0" borderId="17" xfId="0" applyFont="1" applyBorder="1" applyAlignment="1" applyProtection="1">
      <alignment horizontal="center" vertical="center"/>
      <protection hidden="1" locked="0"/>
    </xf>
    <xf numFmtId="172" fontId="14" fillId="0" borderId="17" xfId="0" applyNumberFormat="1" applyFont="1" applyBorder="1" applyAlignment="1">
      <alignment horizontal="center" vertical="center"/>
    </xf>
    <xf numFmtId="172" fontId="14" fillId="0" borderId="12" xfId="0" applyNumberFormat="1" applyFont="1" applyBorder="1" applyAlignment="1">
      <alignment horizontal="center" vertical="center"/>
    </xf>
    <xf numFmtId="0" fontId="17" fillId="0" borderId="0" xfId="0" applyFont="1" applyAlignment="1">
      <alignment horizontal="center"/>
    </xf>
    <xf numFmtId="0" fontId="9" fillId="0" borderId="14" xfId="0" applyFont="1" applyFill="1" applyBorder="1" applyAlignment="1">
      <alignment horizontal="center" vertical="center"/>
    </xf>
    <xf numFmtId="172" fontId="7" fillId="0" borderId="25" xfId="0" applyNumberFormat="1" applyFont="1" applyBorder="1" applyAlignment="1">
      <alignment horizontal="center" vertical="center" shrinkToFit="1"/>
    </xf>
    <xf numFmtId="172" fontId="7" fillId="0" borderId="32" xfId="0" applyNumberFormat="1" applyFont="1" applyBorder="1" applyAlignment="1">
      <alignment horizontal="center" vertical="center" shrinkToFit="1"/>
    </xf>
    <xf numFmtId="172" fontId="14" fillId="0" borderId="23" xfId="0" applyNumberFormat="1" applyFont="1" applyBorder="1" applyAlignment="1">
      <alignment horizontal="center" vertical="center" shrinkToFit="1"/>
    </xf>
    <xf numFmtId="0" fontId="19" fillId="0" borderId="0" xfId="0" applyFont="1" applyAlignment="1">
      <alignment horizontal="left"/>
    </xf>
    <xf numFmtId="0" fontId="2"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1" fontId="10" fillId="0" borderId="0" xfId="0" applyNumberFormat="1" applyFont="1" applyAlignment="1">
      <alignment vertical="center"/>
    </xf>
    <xf numFmtId="0" fontId="20" fillId="0" borderId="0" xfId="0" applyFont="1" applyAlignment="1" applyProtection="1">
      <alignment vertical="center"/>
      <protection hidden="1" locked="0"/>
    </xf>
    <xf numFmtId="0" fontId="10" fillId="0" borderId="0" xfId="0" applyFont="1" applyAlignment="1" applyProtection="1">
      <alignment vertical="center"/>
      <protection hidden="1" locked="0"/>
    </xf>
    <xf numFmtId="0" fontId="18" fillId="0" borderId="0" xfId="0" applyFont="1" applyAlignment="1">
      <alignment vertical="center"/>
    </xf>
    <xf numFmtId="0" fontId="10" fillId="0" borderId="0" xfId="0" applyFont="1" applyAlignment="1" applyProtection="1">
      <alignment horizontal="center" vertical="center"/>
      <protection hidden="1" locked="0"/>
    </xf>
    <xf numFmtId="0" fontId="18" fillId="0" borderId="0" xfId="0" applyFont="1" applyAlignment="1" applyProtection="1">
      <alignment vertical="center"/>
      <protection hidden="1" locked="0"/>
    </xf>
    <xf numFmtId="0" fontId="7" fillId="0" borderId="11" xfId="0" applyFont="1" applyBorder="1" applyAlignment="1" applyProtection="1">
      <alignment horizontal="center" vertical="center"/>
      <protection hidden="1" locked="0"/>
    </xf>
    <xf numFmtId="0" fontId="7" fillId="0" borderId="13" xfId="0" applyFont="1" applyBorder="1" applyAlignment="1" applyProtection="1">
      <alignment horizontal="center" vertical="center"/>
      <protection hidden="1" locked="0"/>
    </xf>
    <xf numFmtId="0" fontId="2" fillId="0" borderId="29"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14" fillId="0" borderId="24" xfId="0" applyFont="1" applyBorder="1" applyAlignment="1" applyProtection="1">
      <alignment horizontal="center" vertical="center"/>
      <protection hidden="1" locked="0"/>
    </xf>
    <xf numFmtId="0" fontId="1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14" fillId="0" borderId="0" xfId="0" applyFont="1" applyBorder="1" applyAlignment="1">
      <alignment horizontal="center" vertical="center"/>
    </xf>
    <xf numFmtId="0" fontId="7" fillId="0" borderId="0" xfId="0" applyFont="1" applyBorder="1" applyAlignment="1">
      <alignment vertical="center"/>
    </xf>
    <xf numFmtId="0" fontId="2" fillId="0" borderId="21" xfId="0" applyFont="1" applyBorder="1" applyAlignment="1">
      <alignment horizontal="left"/>
    </xf>
    <xf numFmtId="0" fontId="7" fillId="0" borderId="29"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9" fillId="0" borderId="0" xfId="0" applyFont="1" applyBorder="1" applyAlignment="1">
      <alignment horizontal="center"/>
    </xf>
    <xf numFmtId="0" fontId="7" fillId="0" borderId="0" xfId="0" applyFont="1" applyBorder="1" applyAlignment="1">
      <alignment horizontal="center"/>
    </xf>
    <xf numFmtId="172" fontId="7" fillId="0" borderId="0" xfId="0" applyNumberFormat="1" applyFont="1" applyBorder="1" applyAlignment="1">
      <alignment horizontal="center"/>
    </xf>
    <xf numFmtId="1" fontId="7"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5" fillId="0" borderId="0" xfId="0" applyFont="1" applyBorder="1" applyAlignment="1">
      <alignment horizontal="center"/>
    </xf>
    <xf numFmtId="172" fontId="5" fillId="0" borderId="0" xfId="0" applyNumberFormat="1" applyFont="1" applyBorder="1" applyAlignment="1">
      <alignment horizontal="right"/>
    </xf>
    <xf numFmtId="1" fontId="5" fillId="0" borderId="0" xfId="0" applyNumberFormat="1" applyFont="1" applyBorder="1" applyAlignment="1">
      <alignment horizontal="center"/>
    </xf>
    <xf numFmtId="172" fontId="5" fillId="0" borderId="0" xfId="0" applyNumberFormat="1" applyFont="1" applyBorder="1" applyAlignment="1">
      <alignment horizontal="center"/>
    </xf>
    <xf numFmtId="1" fontId="5" fillId="0" borderId="0" xfId="0" applyNumberFormat="1" applyFont="1" applyBorder="1" applyAlignment="1">
      <alignment/>
    </xf>
    <xf numFmtId="0" fontId="7" fillId="0" borderId="0" xfId="0" applyFont="1" applyBorder="1" applyAlignment="1">
      <alignment/>
    </xf>
    <xf numFmtId="0" fontId="14" fillId="0" borderId="0" xfId="0" applyFont="1" applyAlignment="1" applyProtection="1">
      <alignment/>
      <protection hidden="1" locked="0"/>
    </xf>
    <xf numFmtId="1" fontId="2" fillId="0" borderId="14" xfId="0" applyNumberFormat="1" applyFont="1" applyBorder="1" applyAlignment="1">
      <alignment horizontal="center" vertical="center"/>
    </xf>
    <xf numFmtId="172" fontId="2" fillId="0" borderId="14" xfId="0" applyNumberFormat="1" applyFont="1" applyBorder="1" applyAlignment="1" applyProtection="1">
      <alignment horizontal="center" vertical="center"/>
      <protection hidden="1" locked="0"/>
    </xf>
    <xf numFmtId="0" fontId="2" fillId="0" borderId="16" xfId="0" applyFont="1" applyBorder="1" applyAlignment="1">
      <alignment horizontal="center" vertical="center"/>
    </xf>
    <xf numFmtId="1" fontId="9" fillId="0" borderId="23" xfId="0" applyNumberFormat="1" applyFont="1" applyBorder="1" applyAlignment="1">
      <alignment horizontal="center" vertical="center"/>
    </xf>
    <xf numFmtId="172" fontId="9" fillId="0" borderId="23" xfId="0" applyNumberFormat="1" applyFont="1" applyBorder="1" applyAlignment="1" applyProtection="1">
      <alignment horizontal="center" vertical="center"/>
      <protection hidden="1" locked="0"/>
    </xf>
    <xf numFmtId="0" fontId="9" fillId="0" borderId="24" xfId="0" applyFont="1" applyBorder="1" applyAlignment="1">
      <alignment horizontal="center" vertical="center"/>
    </xf>
    <xf numFmtId="0" fontId="14" fillId="0" borderId="0" xfId="0" applyFont="1" applyAlignment="1" applyProtection="1">
      <alignment horizontal="center"/>
      <protection hidden="1" locked="0"/>
    </xf>
    <xf numFmtId="0" fontId="9" fillId="0" borderId="34" xfId="0" applyFont="1" applyBorder="1" applyAlignment="1">
      <alignment horizontal="center" vertical="center"/>
    </xf>
    <xf numFmtId="0" fontId="9" fillId="0" borderId="14" xfId="0" applyFont="1" applyBorder="1" applyAlignment="1">
      <alignment horizontal="center" vertical="center"/>
    </xf>
    <xf numFmtId="0" fontId="9" fillId="0" borderId="35" xfId="0" applyFont="1" applyBorder="1" applyAlignment="1">
      <alignment horizontal="center" vertical="center"/>
    </xf>
    <xf numFmtId="0" fontId="9" fillId="0" borderId="15" xfId="0" applyFont="1" applyBorder="1" applyAlignment="1">
      <alignment horizontal="center" vertical="center"/>
    </xf>
    <xf numFmtId="0" fontId="9" fillId="0" borderId="3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6" xfId="0" applyFont="1" applyBorder="1" applyAlignment="1">
      <alignment horizontal="center" vertical="center"/>
    </xf>
    <xf numFmtId="0" fontId="9" fillId="0" borderId="23" xfId="0" applyFont="1" applyBorder="1" applyAlignment="1">
      <alignment horizontal="center" vertical="center"/>
    </xf>
    <xf numFmtId="0" fontId="9" fillId="0" borderId="37" xfId="0" applyFont="1" applyBorder="1" applyAlignment="1">
      <alignment horizontal="center" vertical="center"/>
    </xf>
    <xf numFmtId="0" fontId="9" fillId="0" borderId="16" xfId="0" applyFont="1" applyBorder="1" applyAlignment="1">
      <alignment horizontal="center" vertical="center"/>
    </xf>
    <xf numFmtId="0" fontId="3" fillId="0" borderId="0" xfId="0" applyFont="1" applyAlignment="1">
      <alignment horizontal="center"/>
    </xf>
    <xf numFmtId="0" fontId="4" fillId="0" borderId="0" xfId="0" applyFont="1" applyAlignment="1" applyProtection="1">
      <alignment horizontal="center"/>
      <protection hidden="1" locked="0"/>
    </xf>
    <xf numFmtId="0" fontId="4" fillId="0" borderId="0" xfId="0" applyFont="1" applyAlignment="1">
      <alignment horizontal="center"/>
    </xf>
    <xf numFmtId="0" fontId="3" fillId="0" borderId="0" xfId="0" applyFont="1" applyAlignment="1" applyProtection="1">
      <alignment horizontal="center"/>
      <protection hidden="1" locked="0"/>
    </xf>
    <xf numFmtId="0" fontId="14" fillId="0" borderId="0" xfId="0" applyFont="1" applyBorder="1" applyAlignment="1" applyProtection="1">
      <alignment horizontal="center"/>
      <protection hidden="1" locked="0"/>
    </xf>
    <xf numFmtId="0" fontId="9" fillId="0" borderId="38" xfId="0" applyFont="1" applyBorder="1" applyAlignment="1">
      <alignment horizontal="center" vertical="center"/>
    </xf>
    <xf numFmtId="0" fontId="9" fillId="0" borderId="33" xfId="0" applyFont="1" applyBorder="1" applyAlignment="1">
      <alignment horizontal="center" vertical="center"/>
    </xf>
    <xf numFmtId="0" fontId="9"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14" fillId="0" borderId="0" xfId="0" applyFont="1" applyAlignment="1">
      <alignment horizont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14" fillId="0" borderId="4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1"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8" fillId="0" borderId="0" xfId="0" applyFont="1" applyAlignment="1" applyProtection="1">
      <alignment horizontal="center"/>
      <protection hidden="1" locked="0"/>
    </xf>
    <xf numFmtId="0" fontId="2" fillId="0" borderId="0" xfId="0" applyFont="1" applyAlignment="1">
      <alignment horizontal="center"/>
    </xf>
    <xf numFmtId="0" fontId="14" fillId="0" borderId="47" xfId="0" applyFont="1" applyBorder="1" applyAlignment="1">
      <alignment horizontal="center" vertical="center" wrapText="1"/>
    </xf>
    <xf numFmtId="0" fontId="14" fillId="0" borderId="2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7"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22" xfId="0" applyFont="1" applyBorder="1" applyAlignment="1">
      <alignment horizontal="center"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47"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44"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7" fillId="0" borderId="0" xfId="0" applyFont="1" applyAlignment="1">
      <alignment horizontal="center"/>
    </xf>
    <xf numFmtId="0" fontId="9" fillId="0" borderId="56" xfId="0" applyFont="1" applyBorder="1" applyAlignment="1">
      <alignment horizontal="center"/>
    </xf>
    <xf numFmtId="0" fontId="9" fillId="0" borderId="57" xfId="0" applyFont="1" applyBorder="1" applyAlignment="1">
      <alignment horizont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6" fillId="0" borderId="0" xfId="0" applyFont="1" applyAlignment="1" applyProtection="1">
      <alignment horizontal="center"/>
      <protection hidden="1" locked="0"/>
    </xf>
    <xf numFmtId="0" fontId="6" fillId="0" borderId="3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7" xfId="0" applyFont="1" applyBorder="1" applyAlignment="1">
      <alignment horizontal="center" vertical="center" wrapText="1"/>
    </xf>
    <xf numFmtId="0" fontId="10" fillId="0" borderId="0" xfId="0" applyFont="1" applyAlignment="1">
      <alignment horizontal="center"/>
    </xf>
    <xf numFmtId="0" fontId="4" fillId="0" borderId="58" xfId="0" applyFont="1" applyBorder="1" applyAlignment="1">
      <alignment horizontal="center" vertical="center"/>
    </xf>
    <xf numFmtId="0" fontId="4" fillId="0" borderId="42" xfId="0" applyFont="1" applyBorder="1" applyAlignment="1">
      <alignment horizontal="center" vertical="center"/>
    </xf>
    <xf numFmtId="0" fontId="4" fillId="0" borderId="49" xfId="0" applyFont="1" applyBorder="1" applyAlignment="1">
      <alignment horizontal="center" vertical="center"/>
    </xf>
    <xf numFmtId="0" fontId="4" fillId="0" borderId="3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14" fillId="0" borderId="14" xfId="0" applyFont="1" applyBorder="1" applyAlignment="1">
      <alignment horizontal="center" vertical="center" wrapText="1"/>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0" fillId="0" borderId="0" xfId="0" applyFont="1" applyAlignment="1" applyProtection="1">
      <alignment horizontal="center"/>
      <protection hidden="1" locked="0"/>
    </xf>
    <xf numFmtId="0" fontId="14" fillId="0" borderId="3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Alignment="1">
      <alignment horizontal="center" vertical="top"/>
    </xf>
    <xf numFmtId="0" fontId="14" fillId="0" borderId="32" xfId="0" applyFont="1" applyBorder="1" applyAlignment="1">
      <alignment horizontal="center" vertical="center" wrapText="1"/>
    </xf>
    <xf numFmtId="0" fontId="4" fillId="0" borderId="0" xfId="0" applyFont="1" applyAlignment="1">
      <alignment horizontal="center" wrapText="1"/>
    </xf>
    <xf numFmtId="0" fontId="14" fillId="0" borderId="16" xfId="0" applyFont="1" applyBorder="1" applyAlignment="1">
      <alignment horizontal="center" vertical="center" wrapText="1"/>
    </xf>
    <xf numFmtId="0" fontId="14" fillId="0" borderId="37" xfId="0" applyFont="1" applyBorder="1" applyAlignment="1">
      <alignment horizontal="center" vertical="center" wrapText="1"/>
    </xf>
    <xf numFmtId="0" fontId="18" fillId="0" borderId="0" xfId="0" applyFont="1" applyAlignment="1">
      <alignment horizontal="center" vertical="center"/>
    </xf>
    <xf numFmtId="0" fontId="7" fillId="0" borderId="0" xfId="0" applyFont="1" applyAlignment="1">
      <alignment horizontal="center" vertical="center"/>
    </xf>
    <xf numFmtId="0" fontId="14" fillId="0" borderId="0" xfId="0" applyFont="1" applyBorder="1" applyAlignment="1">
      <alignment horizontal="center" vertical="top"/>
    </xf>
    <xf numFmtId="0" fontId="4" fillId="0" borderId="0" xfId="0" applyFont="1" applyAlignment="1">
      <alignment horizontal="center" vertical="center" wrapText="1"/>
    </xf>
    <xf numFmtId="0" fontId="4" fillId="0" borderId="0" xfId="0" applyFont="1" applyAlignment="1">
      <alignment horizontal="center" vertical="center"/>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0</xdr:rowOff>
    </xdr:from>
    <xdr:to>
      <xdr:col>7</xdr:col>
      <xdr:colOff>371475</xdr:colOff>
      <xdr:row>2</xdr:row>
      <xdr:rowOff>0</xdr:rowOff>
    </xdr:to>
    <xdr:sp>
      <xdr:nvSpPr>
        <xdr:cNvPr id="1" name="Line 1"/>
        <xdr:cNvSpPr>
          <a:spLocks/>
        </xdr:cNvSpPr>
      </xdr:nvSpPr>
      <xdr:spPr>
        <a:xfrm>
          <a:off x="676275" y="476250"/>
          <a:ext cx="2152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xdr:colOff>
      <xdr:row>1</xdr:row>
      <xdr:rowOff>238125</xdr:rowOff>
    </xdr:from>
    <xdr:to>
      <xdr:col>19</xdr:col>
      <xdr:colOff>95250</xdr:colOff>
      <xdr:row>2</xdr:row>
      <xdr:rowOff>0</xdr:rowOff>
    </xdr:to>
    <xdr:sp>
      <xdr:nvSpPr>
        <xdr:cNvPr id="2" name="Line 2"/>
        <xdr:cNvSpPr>
          <a:spLocks/>
        </xdr:cNvSpPr>
      </xdr:nvSpPr>
      <xdr:spPr>
        <a:xfrm flipV="1">
          <a:off x="5143500" y="476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228600</xdr:rowOff>
    </xdr:from>
    <xdr:to>
      <xdr:col>8</xdr:col>
      <xdr:colOff>247650</xdr:colOff>
      <xdr:row>1</xdr:row>
      <xdr:rowOff>228600</xdr:rowOff>
    </xdr:to>
    <xdr:sp>
      <xdr:nvSpPr>
        <xdr:cNvPr id="1" name="Line 1"/>
        <xdr:cNvSpPr>
          <a:spLocks/>
        </xdr:cNvSpPr>
      </xdr:nvSpPr>
      <xdr:spPr>
        <a:xfrm>
          <a:off x="628650" y="466725"/>
          <a:ext cx="2181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47625</xdr:colOff>
      <xdr:row>1</xdr:row>
      <xdr:rowOff>238125</xdr:rowOff>
    </xdr:from>
    <xdr:to>
      <xdr:col>22</xdr:col>
      <xdr:colOff>47625</xdr:colOff>
      <xdr:row>1</xdr:row>
      <xdr:rowOff>238125</xdr:rowOff>
    </xdr:to>
    <xdr:sp>
      <xdr:nvSpPr>
        <xdr:cNvPr id="2" name="Line 2"/>
        <xdr:cNvSpPr>
          <a:spLocks/>
        </xdr:cNvSpPr>
      </xdr:nvSpPr>
      <xdr:spPr>
        <a:xfrm flipV="1">
          <a:off x="5353050" y="476250"/>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0</xdr:rowOff>
    </xdr:from>
    <xdr:to>
      <xdr:col>3</xdr:col>
      <xdr:colOff>476250</xdr:colOff>
      <xdr:row>2</xdr:row>
      <xdr:rowOff>0</xdr:rowOff>
    </xdr:to>
    <xdr:sp>
      <xdr:nvSpPr>
        <xdr:cNvPr id="1" name="Line 1"/>
        <xdr:cNvSpPr>
          <a:spLocks/>
        </xdr:cNvSpPr>
      </xdr:nvSpPr>
      <xdr:spPr>
        <a:xfrm>
          <a:off x="695325" y="428625"/>
          <a:ext cx="1743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428625</xdr:colOff>
      <xdr:row>2</xdr:row>
      <xdr:rowOff>0</xdr:rowOff>
    </xdr:from>
    <xdr:to>
      <xdr:col>9</xdr:col>
      <xdr:colOff>295275</xdr:colOff>
      <xdr:row>2</xdr:row>
      <xdr:rowOff>0</xdr:rowOff>
    </xdr:to>
    <xdr:sp>
      <xdr:nvSpPr>
        <xdr:cNvPr id="2" name="Line 2"/>
        <xdr:cNvSpPr>
          <a:spLocks/>
        </xdr:cNvSpPr>
      </xdr:nvSpPr>
      <xdr:spPr>
        <a:xfrm>
          <a:off x="4038600" y="428625"/>
          <a:ext cx="1666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200025</xdr:rowOff>
    </xdr:from>
    <xdr:to>
      <xdr:col>2</xdr:col>
      <xdr:colOff>361950</xdr:colOff>
      <xdr:row>1</xdr:row>
      <xdr:rowOff>200025</xdr:rowOff>
    </xdr:to>
    <xdr:sp>
      <xdr:nvSpPr>
        <xdr:cNvPr id="1" name="Line 3"/>
        <xdr:cNvSpPr>
          <a:spLocks/>
        </xdr:cNvSpPr>
      </xdr:nvSpPr>
      <xdr:spPr>
        <a:xfrm>
          <a:off x="219075" y="400050"/>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1</xdr:row>
      <xdr:rowOff>200025</xdr:rowOff>
    </xdr:from>
    <xdr:to>
      <xdr:col>10</xdr:col>
      <xdr:colOff>342900</xdr:colOff>
      <xdr:row>2</xdr:row>
      <xdr:rowOff>0</xdr:rowOff>
    </xdr:to>
    <xdr:sp>
      <xdr:nvSpPr>
        <xdr:cNvPr id="2" name="Line 4"/>
        <xdr:cNvSpPr>
          <a:spLocks/>
        </xdr:cNvSpPr>
      </xdr:nvSpPr>
      <xdr:spPr>
        <a:xfrm flipV="1">
          <a:off x="4581525" y="40005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38</xdr:row>
      <xdr:rowOff>200025</xdr:rowOff>
    </xdr:from>
    <xdr:to>
      <xdr:col>2</xdr:col>
      <xdr:colOff>371475</xdr:colOff>
      <xdr:row>38</xdr:row>
      <xdr:rowOff>200025</xdr:rowOff>
    </xdr:to>
    <xdr:sp>
      <xdr:nvSpPr>
        <xdr:cNvPr id="3" name="Line 3"/>
        <xdr:cNvSpPr>
          <a:spLocks/>
        </xdr:cNvSpPr>
      </xdr:nvSpPr>
      <xdr:spPr>
        <a:xfrm>
          <a:off x="228600" y="7886700"/>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38</xdr:row>
      <xdr:rowOff>200025</xdr:rowOff>
    </xdr:from>
    <xdr:to>
      <xdr:col>10</xdr:col>
      <xdr:colOff>342900</xdr:colOff>
      <xdr:row>39</xdr:row>
      <xdr:rowOff>0</xdr:rowOff>
    </xdr:to>
    <xdr:sp>
      <xdr:nvSpPr>
        <xdr:cNvPr id="4" name="Line 4"/>
        <xdr:cNvSpPr>
          <a:spLocks/>
        </xdr:cNvSpPr>
      </xdr:nvSpPr>
      <xdr:spPr>
        <a:xfrm flipV="1">
          <a:off x="4581525" y="788670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xdr:row>
      <xdr:rowOff>228600</xdr:rowOff>
    </xdr:from>
    <xdr:to>
      <xdr:col>1</xdr:col>
      <xdr:colOff>66675</xdr:colOff>
      <xdr:row>1</xdr:row>
      <xdr:rowOff>228600</xdr:rowOff>
    </xdr:to>
    <xdr:sp>
      <xdr:nvSpPr>
        <xdr:cNvPr id="1" name="Line 1"/>
        <xdr:cNvSpPr>
          <a:spLocks/>
        </xdr:cNvSpPr>
      </xdr:nvSpPr>
      <xdr:spPr>
        <a:xfrm>
          <a:off x="619125" y="466725"/>
          <a:ext cx="923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0</xdr:rowOff>
    </xdr:from>
    <xdr:to>
      <xdr:col>3</xdr:col>
      <xdr:colOff>476250</xdr:colOff>
      <xdr:row>2</xdr:row>
      <xdr:rowOff>0</xdr:rowOff>
    </xdr:to>
    <xdr:sp>
      <xdr:nvSpPr>
        <xdr:cNvPr id="1" name="Line 1"/>
        <xdr:cNvSpPr>
          <a:spLocks/>
        </xdr:cNvSpPr>
      </xdr:nvSpPr>
      <xdr:spPr>
        <a:xfrm>
          <a:off x="695325" y="428625"/>
          <a:ext cx="1743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428625</xdr:colOff>
      <xdr:row>2</xdr:row>
      <xdr:rowOff>0</xdr:rowOff>
    </xdr:from>
    <xdr:to>
      <xdr:col>9</xdr:col>
      <xdr:colOff>295275</xdr:colOff>
      <xdr:row>2</xdr:row>
      <xdr:rowOff>0</xdr:rowOff>
    </xdr:to>
    <xdr:sp>
      <xdr:nvSpPr>
        <xdr:cNvPr id="2" name="Line 2"/>
        <xdr:cNvSpPr>
          <a:spLocks/>
        </xdr:cNvSpPr>
      </xdr:nvSpPr>
      <xdr:spPr>
        <a:xfrm>
          <a:off x="4038600" y="428625"/>
          <a:ext cx="1666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219075</xdr:rowOff>
    </xdr:from>
    <xdr:to>
      <xdr:col>2</xdr:col>
      <xdr:colOff>600075</xdr:colOff>
      <xdr:row>1</xdr:row>
      <xdr:rowOff>219075</xdr:rowOff>
    </xdr:to>
    <xdr:sp>
      <xdr:nvSpPr>
        <xdr:cNvPr id="1" name="Line 1"/>
        <xdr:cNvSpPr>
          <a:spLocks/>
        </xdr:cNvSpPr>
      </xdr:nvSpPr>
      <xdr:spPr>
        <a:xfrm flipV="1">
          <a:off x="333375" y="438150"/>
          <a:ext cx="2105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209550</xdr:rowOff>
    </xdr:from>
    <xdr:to>
      <xdr:col>2</xdr:col>
      <xdr:colOff>438150</xdr:colOff>
      <xdr:row>1</xdr:row>
      <xdr:rowOff>209550</xdr:rowOff>
    </xdr:to>
    <xdr:sp>
      <xdr:nvSpPr>
        <xdr:cNvPr id="1" name="Line 1"/>
        <xdr:cNvSpPr>
          <a:spLocks/>
        </xdr:cNvSpPr>
      </xdr:nvSpPr>
      <xdr:spPr>
        <a:xfrm flipV="1">
          <a:off x="114300" y="447675"/>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26"/>
  <sheetViews>
    <sheetView tabSelected="1" zoomScalePageLayoutView="0" workbookViewId="0" topLeftCell="A1">
      <selection activeCell="O14" sqref="O14"/>
    </sheetView>
  </sheetViews>
  <sheetFormatPr defaultColWidth="9.140625" defaultRowHeight="12.75"/>
  <cols>
    <col min="1" max="1" width="3.7109375" style="0" customWidth="1"/>
    <col min="2" max="2" width="6.7109375" style="0" customWidth="1"/>
    <col min="3" max="3" width="5.00390625" style="0" customWidth="1"/>
    <col min="4" max="4" width="5.140625" style="0" customWidth="1"/>
    <col min="5" max="5" width="4.8515625" style="0" customWidth="1"/>
    <col min="6" max="25" width="5.7109375" style="0" customWidth="1"/>
  </cols>
  <sheetData>
    <row r="1" spans="1:25" ht="18.75">
      <c r="A1" s="240" t="s">
        <v>113</v>
      </c>
      <c r="B1" s="240"/>
      <c r="C1" s="240"/>
      <c r="D1" s="240"/>
      <c r="E1" s="240"/>
      <c r="F1" s="240"/>
      <c r="G1" s="240"/>
      <c r="H1" s="240"/>
      <c r="I1" s="240"/>
      <c r="J1" s="1"/>
      <c r="K1" s="1"/>
      <c r="L1" s="242" t="s">
        <v>0</v>
      </c>
      <c r="M1" s="242"/>
      <c r="N1" s="242"/>
      <c r="O1" s="242"/>
      <c r="P1" s="242"/>
      <c r="Q1" s="242"/>
      <c r="R1" s="242"/>
      <c r="S1" s="242"/>
      <c r="T1" s="242"/>
      <c r="U1" s="242"/>
      <c r="V1" s="242"/>
      <c r="X1" s="114"/>
      <c r="Y1" s="114"/>
    </row>
    <row r="2" spans="1:25" ht="18.75">
      <c r="A2" s="241" t="s">
        <v>135</v>
      </c>
      <c r="B2" s="241"/>
      <c r="C2" s="241"/>
      <c r="D2" s="241"/>
      <c r="E2" s="241"/>
      <c r="F2" s="241"/>
      <c r="G2" s="241"/>
      <c r="H2" s="241"/>
      <c r="I2" s="241"/>
      <c r="J2" s="1"/>
      <c r="K2" s="1"/>
      <c r="L2" s="242" t="s">
        <v>136</v>
      </c>
      <c r="M2" s="242"/>
      <c r="N2" s="242"/>
      <c r="O2" s="242"/>
      <c r="P2" s="242"/>
      <c r="Q2" s="242"/>
      <c r="R2" s="242"/>
      <c r="S2" s="242"/>
      <c r="T2" s="242"/>
      <c r="U2" s="242"/>
      <c r="V2" s="242"/>
      <c r="W2" s="1"/>
      <c r="X2" s="1"/>
      <c r="Y2" s="1"/>
    </row>
    <row r="3" spans="1:25" ht="18.75">
      <c r="A3" s="1"/>
      <c r="B3" s="1"/>
      <c r="C3" s="1"/>
      <c r="D3" s="1"/>
      <c r="E3" s="1"/>
      <c r="F3" s="1"/>
      <c r="G3" s="1"/>
      <c r="H3" s="1"/>
      <c r="I3" s="1"/>
      <c r="J3" s="1"/>
      <c r="K3" s="1"/>
      <c r="L3" s="1"/>
      <c r="M3" s="1"/>
      <c r="N3" s="1"/>
      <c r="O3" s="1"/>
      <c r="P3" s="1"/>
      <c r="Q3" s="1"/>
      <c r="R3" s="1"/>
      <c r="S3" s="1"/>
      <c r="T3" s="1"/>
      <c r="U3" s="1"/>
      <c r="V3" s="1"/>
      <c r="W3" s="114" t="s">
        <v>115</v>
      </c>
      <c r="X3" s="1"/>
      <c r="Y3" s="1"/>
    </row>
    <row r="4" spans="1:25" ht="18.75">
      <c r="A4" s="1"/>
      <c r="B4" s="1"/>
      <c r="C4" s="1"/>
      <c r="D4" s="1"/>
      <c r="E4" s="1"/>
      <c r="F4" s="1"/>
      <c r="G4" s="1"/>
      <c r="H4" s="1"/>
      <c r="I4" s="1"/>
      <c r="J4" s="1"/>
      <c r="K4" s="1"/>
      <c r="L4" s="1"/>
      <c r="M4" s="1"/>
      <c r="N4" s="1"/>
      <c r="O4" s="1"/>
      <c r="P4" s="1"/>
      <c r="Q4" s="1"/>
      <c r="R4" s="1"/>
      <c r="S4" s="1"/>
      <c r="T4" s="1"/>
      <c r="U4" s="1"/>
      <c r="V4" s="1"/>
      <c r="W4" s="114"/>
      <c r="X4" s="1"/>
      <c r="Y4" s="1"/>
    </row>
    <row r="5" spans="1:25" ht="18.75">
      <c r="A5" s="242" t="s">
        <v>1</v>
      </c>
      <c r="B5" s="242"/>
      <c r="C5" s="242"/>
      <c r="D5" s="242"/>
      <c r="E5" s="242"/>
      <c r="F5" s="242"/>
      <c r="G5" s="242"/>
      <c r="H5" s="242"/>
      <c r="I5" s="242"/>
      <c r="J5" s="242"/>
      <c r="K5" s="242"/>
      <c r="L5" s="242"/>
      <c r="M5" s="242"/>
      <c r="N5" s="242"/>
      <c r="O5" s="242"/>
      <c r="P5" s="242"/>
      <c r="Q5" s="242"/>
      <c r="R5" s="242"/>
      <c r="S5" s="242"/>
      <c r="T5" s="242"/>
      <c r="U5" s="242"/>
      <c r="V5" s="242"/>
      <c r="W5" s="242"/>
      <c r="X5" s="242"/>
      <c r="Y5" s="242"/>
    </row>
    <row r="6" spans="1:25" ht="18.75">
      <c r="A6" s="242" t="s">
        <v>134</v>
      </c>
      <c r="B6" s="242"/>
      <c r="C6" s="242"/>
      <c r="D6" s="242"/>
      <c r="E6" s="242"/>
      <c r="F6" s="242"/>
      <c r="G6" s="242"/>
      <c r="H6" s="242"/>
      <c r="I6" s="242"/>
      <c r="J6" s="242"/>
      <c r="K6" s="242"/>
      <c r="L6" s="242"/>
      <c r="M6" s="242"/>
      <c r="N6" s="242"/>
      <c r="O6" s="242"/>
      <c r="P6" s="242"/>
      <c r="Q6" s="242"/>
      <c r="R6" s="242"/>
      <c r="S6" s="242"/>
      <c r="T6" s="242"/>
      <c r="U6" s="242"/>
      <c r="V6" s="242"/>
      <c r="W6" s="242"/>
      <c r="X6" s="242"/>
      <c r="Y6" s="242"/>
    </row>
    <row r="7" spans="1:25" ht="19.5" thickBot="1">
      <c r="A7" s="1"/>
      <c r="B7" s="1"/>
      <c r="C7" s="1"/>
      <c r="D7" s="1"/>
      <c r="E7" s="1"/>
      <c r="F7" s="1"/>
      <c r="G7" s="1"/>
      <c r="H7" s="1"/>
      <c r="I7" s="1"/>
      <c r="J7" s="1"/>
      <c r="K7" s="1"/>
      <c r="L7" s="1"/>
      <c r="M7" s="1"/>
      <c r="N7" s="1"/>
      <c r="O7" s="1"/>
      <c r="P7" s="1"/>
      <c r="Q7" s="1"/>
      <c r="R7" s="1"/>
      <c r="S7" s="1"/>
      <c r="T7" s="1"/>
      <c r="U7" s="1"/>
      <c r="V7" s="1"/>
      <c r="W7" s="1"/>
      <c r="X7" s="1"/>
      <c r="Y7" s="1"/>
    </row>
    <row r="8" spans="1:25" s="116" customFormat="1" ht="24" customHeight="1" thickTop="1">
      <c r="A8" s="232" t="s">
        <v>2</v>
      </c>
      <c r="B8" s="234" t="s">
        <v>15</v>
      </c>
      <c r="C8" s="234" t="s">
        <v>137</v>
      </c>
      <c r="D8" s="230" t="s">
        <v>3</v>
      </c>
      <c r="E8" s="230"/>
      <c r="F8" s="230" t="s">
        <v>4</v>
      </c>
      <c r="G8" s="230"/>
      <c r="H8" s="230"/>
      <c r="I8" s="230"/>
      <c r="J8" s="230"/>
      <c r="K8" s="230"/>
      <c r="L8" s="230"/>
      <c r="M8" s="230"/>
      <c r="N8" s="230"/>
      <c r="O8" s="230"/>
      <c r="P8" s="230"/>
      <c r="Q8" s="230"/>
      <c r="R8" s="230"/>
      <c r="S8" s="230"/>
      <c r="T8" s="230"/>
      <c r="U8" s="230"/>
      <c r="V8" s="230"/>
      <c r="W8" s="230"/>
      <c r="X8" s="230"/>
      <c r="Y8" s="238"/>
    </row>
    <row r="9" spans="1:25" s="116" customFormat="1" ht="17.25" customHeight="1">
      <c r="A9" s="233"/>
      <c r="B9" s="235"/>
      <c r="C9" s="231"/>
      <c r="D9" s="231"/>
      <c r="E9" s="231"/>
      <c r="F9" s="231" t="s">
        <v>65</v>
      </c>
      <c r="G9" s="231"/>
      <c r="H9" s="231"/>
      <c r="I9" s="231"/>
      <c r="J9" s="231" t="s">
        <v>5</v>
      </c>
      <c r="K9" s="231"/>
      <c r="L9" s="231"/>
      <c r="M9" s="231"/>
      <c r="N9" s="231" t="s">
        <v>6</v>
      </c>
      <c r="O9" s="231"/>
      <c r="P9" s="231"/>
      <c r="Q9" s="231"/>
      <c r="R9" s="231" t="s">
        <v>7</v>
      </c>
      <c r="S9" s="231"/>
      <c r="T9" s="231"/>
      <c r="U9" s="231"/>
      <c r="V9" s="231" t="s">
        <v>8</v>
      </c>
      <c r="W9" s="231"/>
      <c r="X9" s="231"/>
      <c r="Y9" s="239"/>
    </row>
    <row r="10" spans="1:25" s="116" customFormat="1" ht="24" customHeight="1">
      <c r="A10" s="233"/>
      <c r="B10" s="235"/>
      <c r="C10" s="231"/>
      <c r="D10" s="231" t="s">
        <v>11</v>
      </c>
      <c r="E10" s="231" t="s">
        <v>121</v>
      </c>
      <c r="F10" s="231" t="s">
        <v>9</v>
      </c>
      <c r="G10" s="231"/>
      <c r="H10" s="231" t="s">
        <v>10</v>
      </c>
      <c r="I10" s="231"/>
      <c r="J10" s="231" t="s">
        <v>9</v>
      </c>
      <c r="K10" s="231"/>
      <c r="L10" s="231" t="s">
        <v>10</v>
      </c>
      <c r="M10" s="231"/>
      <c r="N10" s="231" t="s">
        <v>9</v>
      </c>
      <c r="O10" s="231"/>
      <c r="P10" s="231" t="s">
        <v>10</v>
      </c>
      <c r="Q10" s="231"/>
      <c r="R10" s="231" t="s">
        <v>9</v>
      </c>
      <c r="S10" s="231"/>
      <c r="T10" s="231" t="s">
        <v>10</v>
      </c>
      <c r="U10" s="231"/>
      <c r="V10" s="231" t="s">
        <v>9</v>
      </c>
      <c r="W10" s="231"/>
      <c r="X10" s="231" t="s">
        <v>10</v>
      </c>
      <c r="Y10" s="239"/>
    </row>
    <row r="11" spans="1:25" s="116" customFormat="1" ht="24" customHeight="1">
      <c r="A11" s="233"/>
      <c r="B11" s="235"/>
      <c r="C11" s="231"/>
      <c r="D11" s="231"/>
      <c r="E11" s="231"/>
      <c r="F11" s="120" t="s">
        <v>11</v>
      </c>
      <c r="G11" s="120" t="s">
        <v>12</v>
      </c>
      <c r="H11" s="120" t="s">
        <v>11</v>
      </c>
      <c r="I11" s="120" t="s">
        <v>12</v>
      </c>
      <c r="J11" s="120" t="s">
        <v>11</v>
      </c>
      <c r="K11" s="120" t="s">
        <v>12</v>
      </c>
      <c r="L11" s="120" t="s">
        <v>11</v>
      </c>
      <c r="M11" s="120" t="s">
        <v>12</v>
      </c>
      <c r="N11" s="120" t="s">
        <v>11</v>
      </c>
      <c r="O11" s="120" t="s">
        <v>12</v>
      </c>
      <c r="P11" s="120" t="s">
        <v>11</v>
      </c>
      <c r="Q11" s="120" t="s">
        <v>12</v>
      </c>
      <c r="R11" s="120" t="s">
        <v>11</v>
      </c>
      <c r="S11" s="120" t="s">
        <v>12</v>
      </c>
      <c r="T11" s="120" t="s">
        <v>11</v>
      </c>
      <c r="U11" s="120" t="s">
        <v>12</v>
      </c>
      <c r="V11" s="120" t="s">
        <v>11</v>
      </c>
      <c r="W11" s="120" t="s">
        <v>12</v>
      </c>
      <c r="X11" s="120" t="s">
        <v>11</v>
      </c>
      <c r="Y11" s="121" t="s">
        <v>12</v>
      </c>
    </row>
    <row r="12" spans="1:25" ht="24" customHeight="1">
      <c r="A12" s="122">
        <v>1</v>
      </c>
      <c r="B12" s="123">
        <v>6</v>
      </c>
      <c r="C12" s="123">
        <v>76</v>
      </c>
      <c r="D12" s="123">
        <v>66</v>
      </c>
      <c r="E12" s="123">
        <v>34</v>
      </c>
      <c r="F12" s="124">
        <f>J12+N12</f>
        <v>76</v>
      </c>
      <c r="G12" s="125">
        <f>F12/C12*100</f>
        <v>100</v>
      </c>
      <c r="H12" s="124">
        <f>L12+P12</f>
        <v>66</v>
      </c>
      <c r="I12" s="125">
        <f>H12/D12*100</f>
        <v>100</v>
      </c>
      <c r="J12" s="124">
        <v>66</v>
      </c>
      <c r="K12" s="125">
        <f>J12/C12*100</f>
        <v>86.8421052631579</v>
      </c>
      <c r="L12" s="124">
        <v>56</v>
      </c>
      <c r="M12" s="125">
        <f>L12/D12*100</f>
        <v>84.84848484848484</v>
      </c>
      <c r="N12" s="124">
        <v>10</v>
      </c>
      <c r="O12" s="125">
        <f>N12/C12*100</f>
        <v>13.157894736842104</v>
      </c>
      <c r="P12" s="124">
        <v>10</v>
      </c>
      <c r="Q12" s="125">
        <f>P12/D12*100</f>
        <v>15.151515151515152</v>
      </c>
      <c r="R12" s="126">
        <v>0</v>
      </c>
      <c r="S12" s="125">
        <f>R12/C12*100</f>
        <v>0</v>
      </c>
      <c r="T12" s="124">
        <v>0</v>
      </c>
      <c r="U12" s="125">
        <f>T12/D12*100</f>
        <v>0</v>
      </c>
      <c r="V12" s="126">
        <v>0</v>
      </c>
      <c r="W12" s="125">
        <f>V12/C12*100</f>
        <v>0</v>
      </c>
      <c r="X12" s="124">
        <v>0</v>
      </c>
      <c r="Y12" s="127">
        <f>X12/D12*100</f>
        <v>0</v>
      </c>
    </row>
    <row r="13" spans="1:25" ht="24" customHeight="1">
      <c r="A13" s="122">
        <v>2</v>
      </c>
      <c r="B13" s="123">
        <v>7</v>
      </c>
      <c r="C13" s="123">
        <v>75</v>
      </c>
      <c r="D13" s="123">
        <v>66</v>
      </c>
      <c r="E13" s="123">
        <v>29</v>
      </c>
      <c r="F13" s="124">
        <f>J13+N13</f>
        <v>75</v>
      </c>
      <c r="G13" s="125">
        <f>F13/C13*100</f>
        <v>100</v>
      </c>
      <c r="H13" s="124">
        <f>L13+P13</f>
        <v>66</v>
      </c>
      <c r="I13" s="125">
        <f>H13/D13*100</f>
        <v>100</v>
      </c>
      <c r="J13" s="124">
        <v>68</v>
      </c>
      <c r="K13" s="125">
        <f>J13/C13*100</f>
        <v>90.66666666666666</v>
      </c>
      <c r="L13" s="124">
        <v>59</v>
      </c>
      <c r="M13" s="125">
        <f>L13/D13*100</f>
        <v>89.39393939393939</v>
      </c>
      <c r="N13" s="124">
        <v>7</v>
      </c>
      <c r="O13" s="125">
        <f>N13/C13*100</f>
        <v>9.333333333333334</v>
      </c>
      <c r="P13" s="124">
        <v>7</v>
      </c>
      <c r="Q13" s="125">
        <f>P13/D13*100</f>
        <v>10.606060606060606</v>
      </c>
      <c r="R13" s="126">
        <v>0</v>
      </c>
      <c r="S13" s="125">
        <f>R13/C13*100</f>
        <v>0</v>
      </c>
      <c r="T13" s="124">
        <v>0</v>
      </c>
      <c r="U13" s="125">
        <f>T13/D13*100</f>
        <v>0</v>
      </c>
      <c r="V13" s="126">
        <v>0</v>
      </c>
      <c r="W13" s="125">
        <f>V13/C13*100</f>
        <v>0</v>
      </c>
      <c r="X13" s="124">
        <v>0</v>
      </c>
      <c r="Y13" s="127">
        <f>X13/D13*100</f>
        <v>0</v>
      </c>
    </row>
    <row r="14" spans="1:25" ht="24" customHeight="1">
      <c r="A14" s="122">
        <v>3</v>
      </c>
      <c r="B14" s="123">
        <v>8</v>
      </c>
      <c r="C14" s="123">
        <v>78</v>
      </c>
      <c r="D14" s="123">
        <v>60</v>
      </c>
      <c r="E14" s="123">
        <v>24</v>
      </c>
      <c r="F14" s="124">
        <f>J14+N14</f>
        <v>78</v>
      </c>
      <c r="G14" s="125">
        <f>F14/C14*100</f>
        <v>100</v>
      </c>
      <c r="H14" s="124">
        <f>L14+P14</f>
        <v>60</v>
      </c>
      <c r="I14" s="125">
        <f>H14/D14*100</f>
        <v>100</v>
      </c>
      <c r="J14" s="124">
        <v>63</v>
      </c>
      <c r="K14" s="125">
        <f>J14/C14*100</f>
        <v>80.76923076923077</v>
      </c>
      <c r="L14" s="124">
        <v>48</v>
      </c>
      <c r="M14" s="125">
        <f>L14/D14*100</f>
        <v>80</v>
      </c>
      <c r="N14" s="124">
        <v>15</v>
      </c>
      <c r="O14" s="125">
        <f>N14/C14*100</f>
        <v>19.230769230769234</v>
      </c>
      <c r="P14" s="124">
        <v>12</v>
      </c>
      <c r="Q14" s="125">
        <f>P14/D14*100</f>
        <v>20</v>
      </c>
      <c r="R14" s="126">
        <v>0</v>
      </c>
      <c r="S14" s="125">
        <f>R14/C14*100</f>
        <v>0</v>
      </c>
      <c r="T14" s="124">
        <v>0</v>
      </c>
      <c r="U14" s="125">
        <f>T14/D14*100</f>
        <v>0</v>
      </c>
      <c r="V14" s="126">
        <v>0</v>
      </c>
      <c r="W14" s="125">
        <f>V14/C14*100</f>
        <v>0</v>
      </c>
      <c r="X14" s="124">
        <v>0</v>
      </c>
      <c r="Y14" s="127">
        <f>X14/D14*100</f>
        <v>0</v>
      </c>
    </row>
    <row r="15" spans="1:25" ht="24" customHeight="1">
      <c r="A15" s="122">
        <v>4</v>
      </c>
      <c r="B15" s="123">
        <v>9</v>
      </c>
      <c r="C15" s="123">
        <v>88</v>
      </c>
      <c r="D15" s="123">
        <v>66</v>
      </c>
      <c r="E15" s="123">
        <v>35</v>
      </c>
      <c r="F15" s="124">
        <f>J15+N15</f>
        <v>88</v>
      </c>
      <c r="G15" s="125">
        <f>F15/C15*100</f>
        <v>100</v>
      </c>
      <c r="H15" s="124">
        <f>L15+P15</f>
        <v>66</v>
      </c>
      <c r="I15" s="125">
        <f>H15/D15*100</f>
        <v>100</v>
      </c>
      <c r="J15" s="124">
        <v>83</v>
      </c>
      <c r="K15" s="125">
        <f>J15/C15*100</f>
        <v>94.31818181818183</v>
      </c>
      <c r="L15" s="124">
        <v>64</v>
      </c>
      <c r="M15" s="125">
        <f>L15/D15*100</f>
        <v>96.96969696969697</v>
      </c>
      <c r="N15" s="124">
        <v>5</v>
      </c>
      <c r="O15" s="125">
        <f>N15/C15*100</f>
        <v>5.681818181818182</v>
      </c>
      <c r="P15" s="124">
        <v>2</v>
      </c>
      <c r="Q15" s="125">
        <f>P15/D15*100</f>
        <v>3.0303030303030303</v>
      </c>
      <c r="R15" s="126">
        <v>0</v>
      </c>
      <c r="S15" s="125">
        <f>R15/C15*100</f>
        <v>0</v>
      </c>
      <c r="T15" s="124">
        <v>0</v>
      </c>
      <c r="U15" s="125">
        <f>T15/D15*100</f>
        <v>0</v>
      </c>
      <c r="V15" s="126">
        <v>0</v>
      </c>
      <c r="W15" s="125">
        <f>V15/C15*100</f>
        <v>0</v>
      </c>
      <c r="X15" s="124">
        <v>0</v>
      </c>
      <c r="Y15" s="127">
        <f>X15/D15*100</f>
        <v>0</v>
      </c>
    </row>
    <row r="16" spans="1:25" ht="24" customHeight="1" thickBot="1">
      <c r="A16" s="236" t="s">
        <v>13</v>
      </c>
      <c r="B16" s="237"/>
      <c r="C16" s="128">
        <f>SUM(C12:C15)</f>
        <v>317</v>
      </c>
      <c r="D16" s="128">
        <f>SUM(D12:D15)</f>
        <v>258</v>
      </c>
      <c r="E16" s="128">
        <f>SUM(E12:E15)</f>
        <v>122</v>
      </c>
      <c r="F16" s="129">
        <f>SUM(F12:F15)</f>
        <v>317</v>
      </c>
      <c r="G16" s="130">
        <f>F16/C16*100</f>
        <v>100</v>
      </c>
      <c r="H16" s="131">
        <f>L16+P16</f>
        <v>258</v>
      </c>
      <c r="I16" s="130">
        <f>H16/D16*100</f>
        <v>100</v>
      </c>
      <c r="J16" s="129">
        <f>SUM(J12:J15)</f>
        <v>280</v>
      </c>
      <c r="K16" s="132">
        <f>J16/C16*100</f>
        <v>88.32807570977917</v>
      </c>
      <c r="L16" s="129">
        <f>SUM(L12:L15)</f>
        <v>227</v>
      </c>
      <c r="M16" s="132">
        <f>L16/D16*100</f>
        <v>87.98449612403101</v>
      </c>
      <c r="N16" s="129">
        <f>SUM(N12:N15)</f>
        <v>37</v>
      </c>
      <c r="O16" s="132">
        <f>N16/C16*100</f>
        <v>11.67192429022082</v>
      </c>
      <c r="P16" s="129">
        <f>SUM(P12:P15)</f>
        <v>31</v>
      </c>
      <c r="Q16" s="132">
        <f>P16/D16*100</f>
        <v>12.015503875968992</v>
      </c>
      <c r="R16" s="133">
        <f>SUM(R12:R15)</f>
        <v>0</v>
      </c>
      <c r="S16" s="132">
        <f>R16/C16*100</f>
        <v>0</v>
      </c>
      <c r="T16" s="129">
        <f>SUM(T12:T15)</f>
        <v>0</v>
      </c>
      <c r="U16" s="132">
        <f>T16/D16*100</f>
        <v>0</v>
      </c>
      <c r="V16" s="133">
        <f>SUM(V12:V15)</f>
        <v>0</v>
      </c>
      <c r="W16" s="132">
        <f>V16/C16*100</f>
        <v>0</v>
      </c>
      <c r="X16" s="129">
        <f>SUM(X12:X15)</f>
        <v>0</v>
      </c>
      <c r="Y16" s="134">
        <f>X16/D16*100</f>
        <v>0</v>
      </c>
    </row>
    <row r="17" spans="1:25" ht="19.5" thickTop="1">
      <c r="A17" s="13"/>
      <c r="B17" s="13"/>
      <c r="C17" s="13"/>
      <c r="D17" s="13"/>
      <c r="E17" s="13"/>
      <c r="F17" s="13"/>
      <c r="G17" s="13"/>
      <c r="H17" s="13"/>
      <c r="I17" s="13"/>
      <c r="J17" s="13"/>
      <c r="K17" s="13"/>
      <c r="L17" s="13"/>
      <c r="M17" s="13"/>
      <c r="N17" s="13"/>
      <c r="O17" s="13"/>
      <c r="P17" s="13"/>
      <c r="Q17" s="13"/>
      <c r="R17" s="13"/>
      <c r="S17" s="13"/>
      <c r="T17" s="13"/>
      <c r="U17" s="13"/>
      <c r="V17" s="13"/>
      <c r="W17" s="13"/>
      <c r="X17" s="13"/>
      <c r="Y17" s="13"/>
    </row>
    <row r="18" spans="1:25" ht="18.75">
      <c r="A18" s="13"/>
      <c r="B18" s="13"/>
      <c r="C18" s="243"/>
      <c r="D18" s="243"/>
      <c r="E18" s="243"/>
      <c r="F18" s="243"/>
      <c r="G18" s="243"/>
      <c r="H18" s="13"/>
      <c r="I18" s="13"/>
      <c r="J18" s="13"/>
      <c r="K18" s="13"/>
      <c r="L18" s="13"/>
      <c r="M18" s="13"/>
      <c r="N18" s="13"/>
      <c r="O18" s="13"/>
      <c r="P18" s="13"/>
      <c r="Q18" s="19" t="s">
        <v>138</v>
      </c>
      <c r="R18" s="13"/>
      <c r="S18" s="13"/>
      <c r="T18" s="20"/>
      <c r="U18" s="20"/>
      <c r="V18" s="20"/>
      <c r="W18" s="13"/>
      <c r="X18" s="13"/>
      <c r="Y18" s="13"/>
    </row>
    <row r="19" spans="1:25" ht="18.75">
      <c r="A19" s="62"/>
      <c r="B19" s="13"/>
      <c r="C19" s="241" t="s">
        <v>14</v>
      </c>
      <c r="D19" s="241"/>
      <c r="E19" s="241"/>
      <c r="F19" s="241"/>
      <c r="G19" s="241"/>
      <c r="H19" s="13"/>
      <c r="I19" s="26"/>
      <c r="J19" s="13"/>
      <c r="K19" s="13"/>
      <c r="L19" s="13"/>
      <c r="M19" s="13"/>
      <c r="N19" s="13"/>
      <c r="O19" s="13"/>
      <c r="P19" s="13"/>
      <c r="Q19" s="62" t="s">
        <v>62</v>
      </c>
      <c r="R19" s="13"/>
      <c r="S19" s="13"/>
      <c r="T19" s="20"/>
      <c r="U19" s="20"/>
      <c r="V19" s="20"/>
      <c r="W19" s="13"/>
      <c r="X19" s="13"/>
      <c r="Y19" s="13"/>
    </row>
    <row r="20" spans="1:25" ht="12.75">
      <c r="A20" s="20"/>
      <c r="B20" s="20"/>
      <c r="C20" s="20"/>
      <c r="D20" s="20"/>
      <c r="E20" s="20"/>
      <c r="F20" s="20"/>
      <c r="G20" s="20"/>
      <c r="H20" s="20"/>
      <c r="I20" s="20"/>
      <c r="J20" s="20"/>
      <c r="K20" s="20"/>
      <c r="L20" s="20"/>
      <c r="M20" s="20"/>
      <c r="N20" s="20"/>
      <c r="O20" s="20"/>
      <c r="P20" s="20"/>
      <c r="Q20" s="20"/>
      <c r="R20" s="20"/>
      <c r="S20" s="20"/>
      <c r="T20" s="20"/>
      <c r="U20" s="20"/>
      <c r="V20" s="20"/>
      <c r="W20" s="20"/>
      <c r="X20" s="20"/>
      <c r="Y20" s="20"/>
    </row>
    <row r="21" spans="1:25" ht="12.75">
      <c r="A21" s="20"/>
      <c r="B21" s="22"/>
      <c r="C21" s="22"/>
      <c r="D21" s="22"/>
      <c r="E21" s="22"/>
      <c r="F21" s="22"/>
      <c r="G21" s="22"/>
      <c r="H21" s="22"/>
      <c r="I21" s="22"/>
      <c r="J21" s="20"/>
      <c r="K21" s="20"/>
      <c r="L21" s="20"/>
      <c r="M21" s="20"/>
      <c r="N21" s="20"/>
      <c r="O21" s="20"/>
      <c r="P21" s="20"/>
      <c r="Q21" s="20"/>
      <c r="R21" s="20"/>
      <c r="S21" s="20"/>
      <c r="T21" s="20"/>
      <c r="U21" s="20"/>
      <c r="V21" s="20"/>
      <c r="W21" s="20"/>
      <c r="X21" s="20"/>
      <c r="Y21" s="20"/>
    </row>
    <row r="22" spans="1:25" ht="12.75">
      <c r="A22" s="20"/>
      <c r="B22" s="22"/>
      <c r="C22" s="22"/>
      <c r="D22" s="22"/>
      <c r="E22" s="22"/>
      <c r="F22" s="22"/>
      <c r="G22" s="22"/>
      <c r="H22" s="22"/>
      <c r="I22" s="22"/>
      <c r="J22" s="20"/>
      <c r="K22" s="20"/>
      <c r="L22" s="20"/>
      <c r="M22" s="20"/>
      <c r="N22" s="20"/>
      <c r="O22" s="20"/>
      <c r="P22" s="20"/>
      <c r="Q22" s="20"/>
      <c r="R22" s="20"/>
      <c r="S22" s="20"/>
      <c r="T22" s="20"/>
      <c r="U22" s="20"/>
      <c r="V22" s="20"/>
      <c r="W22" s="20"/>
      <c r="X22" s="20"/>
      <c r="Y22" s="20"/>
    </row>
    <row r="23" spans="1:25" ht="12.75">
      <c r="A23" s="20"/>
      <c r="B23" s="22"/>
      <c r="C23" s="22"/>
      <c r="D23" s="22"/>
      <c r="E23" s="22"/>
      <c r="F23" s="22"/>
      <c r="G23" s="22"/>
      <c r="H23" s="22"/>
      <c r="I23" s="22"/>
      <c r="J23" s="20"/>
      <c r="K23" s="20"/>
      <c r="L23" s="20"/>
      <c r="M23" s="20"/>
      <c r="N23" s="20"/>
      <c r="O23" s="20"/>
      <c r="P23" s="20"/>
      <c r="Q23" s="20"/>
      <c r="R23" s="20"/>
      <c r="S23" s="20"/>
      <c r="T23" s="20"/>
      <c r="U23" s="20"/>
      <c r="V23" s="20"/>
      <c r="W23" s="20"/>
      <c r="X23" s="20"/>
      <c r="Y23" s="20"/>
    </row>
    <row r="24" spans="1:25" ht="15.75">
      <c r="A24" s="229"/>
      <c r="B24" s="229"/>
      <c r="C24" s="229"/>
      <c r="D24" s="229"/>
      <c r="E24" s="22"/>
      <c r="F24" s="22"/>
      <c r="G24" s="22"/>
      <c r="H24" s="22"/>
      <c r="I24" s="22"/>
      <c r="J24" s="20"/>
      <c r="K24" s="20"/>
      <c r="L24" s="20"/>
      <c r="M24" s="20"/>
      <c r="N24" s="20"/>
      <c r="O24" s="20"/>
      <c r="P24" s="20"/>
      <c r="Q24" s="20"/>
      <c r="R24" s="20"/>
      <c r="S24" s="229"/>
      <c r="T24" s="229"/>
      <c r="U24" s="229"/>
      <c r="V24" s="229"/>
      <c r="W24" s="20"/>
      <c r="X24" s="20"/>
      <c r="Y24" s="20"/>
    </row>
    <row r="25" spans="1:25" ht="12.75">
      <c r="A25" s="20"/>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ht="12.75">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sheetData>
  <sheetProtection/>
  <mergeCells count="33">
    <mergeCell ref="C18:G18"/>
    <mergeCell ref="C19:G19"/>
    <mergeCell ref="L10:M10"/>
    <mergeCell ref="N10:O10"/>
    <mergeCell ref="P10:Q10"/>
    <mergeCell ref="R10:S10"/>
    <mergeCell ref="C8:C11"/>
    <mergeCell ref="A1:I1"/>
    <mergeCell ref="A2:I2"/>
    <mergeCell ref="L1:V1"/>
    <mergeCell ref="L2:V2"/>
    <mergeCell ref="A5:Y5"/>
    <mergeCell ref="A6:Y6"/>
    <mergeCell ref="A16:B16"/>
    <mergeCell ref="F8:Y8"/>
    <mergeCell ref="F9:I9"/>
    <mergeCell ref="J9:M9"/>
    <mergeCell ref="N9:Q9"/>
    <mergeCell ref="R9:U9"/>
    <mergeCell ref="V9:Y9"/>
    <mergeCell ref="X10:Y10"/>
    <mergeCell ref="T10:U10"/>
    <mergeCell ref="V10:W10"/>
    <mergeCell ref="S24:V24"/>
    <mergeCell ref="D8:E9"/>
    <mergeCell ref="A8:A11"/>
    <mergeCell ref="B8:B11"/>
    <mergeCell ref="D10:D11"/>
    <mergeCell ref="E10:E11"/>
    <mergeCell ref="A24:D24"/>
    <mergeCell ref="F10:G10"/>
    <mergeCell ref="H10:I10"/>
    <mergeCell ref="J10:K10"/>
  </mergeCells>
  <printOptions/>
  <pageMargins left="0.34" right="0.16" top="0.49" bottom="1" header="0.5" footer="0.5"/>
  <pageSetup horizontalDpi="600" verticalDpi="600" orientation="landscape" paperSize="9" r:id="rId2"/>
  <ignoredErrors>
    <ignoredError sqref="F17:Y17 F12:F16 H12:H15" unlockedFormula="1"/>
    <ignoredError sqref="G16:J16 K12 K13 K14 K15 O12 O13 O14 O15 I12 I13 I14 I15 M12 M13 M14 M15 Q12 Q13 Q14 Q15 S12 S13 S14 S15 U12 U13 U14 U15 W12 W13 W14 W15 Y12 Y13 Y14 Y15 K16:Y16 G15 G14 G13 G12" evalError="1" unlockedFormula="1"/>
    <ignoredError sqref="K16:Y16 G15 G14 G13 G12" evalError="1" formula="1" unlockedFormula="1"/>
  </ignoredErrors>
  <drawing r:id="rId1"/>
</worksheet>
</file>

<file path=xl/worksheets/sheet2.xml><?xml version="1.0" encoding="utf-8"?>
<worksheet xmlns="http://schemas.openxmlformats.org/spreadsheetml/2006/main" xmlns:r="http://schemas.openxmlformats.org/officeDocument/2006/relationships">
  <dimension ref="A1:AC24"/>
  <sheetViews>
    <sheetView zoomScalePageLayoutView="0" workbookViewId="0" topLeftCell="A13">
      <selection activeCell="L19" sqref="L19"/>
    </sheetView>
  </sheetViews>
  <sheetFormatPr defaultColWidth="9.140625" defaultRowHeight="12.75"/>
  <cols>
    <col min="1" max="1" width="3.7109375" style="0" customWidth="1"/>
    <col min="2" max="2" width="5.57421875" style="0" customWidth="1"/>
    <col min="3" max="3" width="4.7109375" style="0" customWidth="1"/>
    <col min="4" max="4" width="4.8515625" style="0" customWidth="1"/>
    <col min="5" max="5" width="4.140625" style="0" customWidth="1"/>
    <col min="6" max="29" width="5.140625" style="0" customWidth="1"/>
  </cols>
  <sheetData>
    <row r="1" spans="1:25" ht="18.75">
      <c r="A1" s="240" t="s">
        <v>113</v>
      </c>
      <c r="B1" s="240"/>
      <c r="C1" s="240"/>
      <c r="D1" s="240"/>
      <c r="E1" s="240"/>
      <c r="F1" s="240"/>
      <c r="G1" s="240"/>
      <c r="H1" s="240"/>
      <c r="I1" s="240"/>
      <c r="J1" s="240"/>
      <c r="K1" s="1"/>
      <c r="M1" s="115"/>
      <c r="N1" s="242" t="s">
        <v>0</v>
      </c>
      <c r="O1" s="242"/>
      <c r="P1" s="242"/>
      <c r="Q1" s="242"/>
      <c r="R1" s="242"/>
      <c r="S1" s="242"/>
      <c r="T1" s="242"/>
      <c r="U1" s="242"/>
      <c r="V1" s="242"/>
      <c r="W1" s="242"/>
      <c r="X1" s="242"/>
      <c r="Y1" s="242"/>
    </row>
    <row r="2" spans="1:25" ht="18.75">
      <c r="A2" s="241" t="s">
        <v>135</v>
      </c>
      <c r="B2" s="241"/>
      <c r="C2" s="241"/>
      <c r="D2" s="241"/>
      <c r="E2" s="241"/>
      <c r="F2" s="241"/>
      <c r="G2" s="241"/>
      <c r="H2" s="241"/>
      <c r="I2" s="241"/>
      <c r="J2" s="241"/>
      <c r="K2" s="1"/>
      <c r="M2" s="115"/>
      <c r="N2" s="242" t="s">
        <v>136</v>
      </c>
      <c r="O2" s="242"/>
      <c r="P2" s="242"/>
      <c r="Q2" s="242"/>
      <c r="R2" s="242"/>
      <c r="S2" s="242"/>
      <c r="T2" s="242"/>
      <c r="U2" s="242"/>
      <c r="V2" s="242"/>
      <c r="W2" s="242"/>
      <c r="X2" s="242"/>
      <c r="Y2" s="242"/>
    </row>
    <row r="3" spans="1:26" ht="18.75">
      <c r="A3" s="1"/>
      <c r="B3" s="1"/>
      <c r="C3" s="1"/>
      <c r="D3" s="1"/>
      <c r="E3" s="1"/>
      <c r="F3" s="1"/>
      <c r="G3" s="1"/>
      <c r="H3" s="1"/>
      <c r="I3" s="1"/>
      <c r="J3" s="1"/>
      <c r="K3" s="1"/>
      <c r="L3" s="1"/>
      <c r="M3" s="1"/>
      <c r="N3" s="1"/>
      <c r="O3" s="1"/>
      <c r="P3" s="1"/>
      <c r="Q3" s="1"/>
      <c r="R3" s="1"/>
      <c r="S3" s="1"/>
      <c r="T3" s="1"/>
      <c r="U3" s="1"/>
      <c r="V3" s="1"/>
      <c r="X3" s="1"/>
      <c r="Y3" s="1"/>
      <c r="Z3" s="114" t="s">
        <v>115</v>
      </c>
    </row>
    <row r="4" spans="1:26" ht="18.75">
      <c r="A4" s="1"/>
      <c r="B4" s="1"/>
      <c r="C4" s="1"/>
      <c r="D4" s="1"/>
      <c r="E4" s="1"/>
      <c r="F4" s="1"/>
      <c r="G4" s="1"/>
      <c r="H4" s="1"/>
      <c r="I4" s="1"/>
      <c r="J4" s="1"/>
      <c r="K4" s="1"/>
      <c r="L4" s="1"/>
      <c r="M4" s="1"/>
      <c r="N4" s="1"/>
      <c r="O4" s="1"/>
      <c r="P4" s="1"/>
      <c r="Q4" s="1"/>
      <c r="R4" s="1"/>
      <c r="S4" s="1"/>
      <c r="T4" s="1"/>
      <c r="U4" s="1"/>
      <c r="V4" s="1"/>
      <c r="X4" s="1"/>
      <c r="Y4" s="1"/>
      <c r="Z4" s="114"/>
    </row>
    <row r="5" spans="1:29" ht="18.75">
      <c r="A5" s="242" t="s">
        <v>1</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row>
    <row r="6" spans="1:29" ht="18.75">
      <c r="A6" s="242" t="s">
        <v>134</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row>
    <row r="7" spans="1:28" ht="19.5" thickBot="1">
      <c r="A7" s="1"/>
      <c r="B7" s="1"/>
      <c r="C7" s="1"/>
      <c r="D7" s="1"/>
      <c r="E7" s="1"/>
      <c r="F7" s="1"/>
      <c r="G7" s="1"/>
      <c r="H7" s="1"/>
      <c r="I7" s="1"/>
      <c r="J7" s="1"/>
      <c r="K7" s="1"/>
      <c r="L7" s="1"/>
      <c r="M7" s="1"/>
      <c r="N7" s="1"/>
      <c r="O7" s="1"/>
      <c r="P7" s="1"/>
      <c r="Q7" s="1"/>
      <c r="R7" s="1"/>
      <c r="S7" s="1"/>
      <c r="T7" s="1"/>
      <c r="U7" s="1"/>
      <c r="V7" s="1"/>
      <c r="W7" s="1"/>
      <c r="X7" s="1"/>
      <c r="Y7" s="1"/>
      <c r="Z7" s="1"/>
      <c r="AA7" s="1"/>
      <c r="AB7" s="1"/>
    </row>
    <row r="8" spans="1:29" s="116" customFormat="1" ht="21" customHeight="1" thickTop="1">
      <c r="A8" s="232" t="s">
        <v>2</v>
      </c>
      <c r="B8" s="234" t="s">
        <v>15</v>
      </c>
      <c r="C8" s="234" t="s">
        <v>137</v>
      </c>
      <c r="D8" s="230" t="s">
        <v>3</v>
      </c>
      <c r="E8" s="230"/>
      <c r="F8" s="230" t="s">
        <v>16</v>
      </c>
      <c r="G8" s="230"/>
      <c r="H8" s="230"/>
      <c r="I8" s="230"/>
      <c r="J8" s="230"/>
      <c r="K8" s="230"/>
      <c r="L8" s="230"/>
      <c r="M8" s="230"/>
      <c r="N8" s="230"/>
      <c r="O8" s="230"/>
      <c r="P8" s="230"/>
      <c r="Q8" s="230"/>
      <c r="R8" s="230"/>
      <c r="S8" s="230"/>
      <c r="T8" s="230"/>
      <c r="U8" s="230"/>
      <c r="V8" s="230"/>
      <c r="W8" s="230"/>
      <c r="X8" s="230"/>
      <c r="Y8" s="230"/>
      <c r="Z8" s="230"/>
      <c r="AA8" s="230"/>
      <c r="AB8" s="230"/>
      <c r="AC8" s="238"/>
    </row>
    <row r="9" spans="1:29" s="116" customFormat="1" ht="21" customHeight="1">
      <c r="A9" s="233"/>
      <c r="B9" s="235"/>
      <c r="C9" s="231"/>
      <c r="D9" s="231"/>
      <c r="E9" s="231"/>
      <c r="F9" s="231" t="s">
        <v>17</v>
      </c>
      <c r="G9" s="231"/>
      <c r="H9" s="231"/>
      <c r="I9" s="231"/>
      <c r="J9" s="231" t="s">
        <v>18</v>
      </c>
      <c r="K9" s="231"/>
      <c r="L9" s="231"/>
      <c r="M9" s="231"/>
      <c r="N9" s="231" t="s">
        <v>6</v>
      </c>
      <c r="O9" s="231"/>
      <c r="P9" s="231"/>
      <c r="Q9" s="231"/>
      <c r="R9" s="231" t="s">
        <v>7</v>
      </c>
      <c r="S9" s="231"/>
      <c r="T9" s="231"/>
      <c r="U9" s="231"/>
      <c r="V9" s="231" t="s">
        <v>8</v>
      </c>
      <c r="W9" s="231"/>
      <c r="X9" s="231"/>
      <c r="Y9" s="231"/>
      <c r="Z9" s="231" t="s">
        <v>19</v>
      </c>
      <c r="AA9" s="231"/>
      <c r="AB9" s="231"/>
      <c r="AC9" s="239"/>
    </row>
    <row r="10" spans="1:29" s="116" customFormat="1" ht="21" customHeight="1">
      <c r="A10" s="233"/>
      <c r="B10" s="235"/>
      <c r="C10" s="231"/>
      <c r="D10" s="231" t="s">
        <v>11</v>
      </c>
      <c r="E10" s="231" t="s">
        <v>121</v>
      </c>
      <c r="F10" s="245" t="s">
        <v>9</v>
      </c>
      <c r="G10" s="246"/>
      <c r="H10" s="245" t="s">
        <v>10</v>
      </c>
      <c r="I10" s="246"/>
      <c r="J10" s="245" t="s">
        <v>9</v>
      </c>
      <c r="K10" s="246"/>
      <c r="L10" s="245" t="s">
        <v>10</v>
      </c>
      <c r="M10" s="246"/>
      <c r="N10" s="245" t="s">
        <v>9</v>
      </c>
      <c r="O10" s="246"/>
      <c r="P10" s="245" t="s">
        <v>10</v>
      </c>
      <c r="Q10" s="246"/>
      <c r="R10" s="245" t="s">
        <v>9</v>
      </c>
      <c r="S10" s="246"/>
      <c r="T10" s="245" t="s">
        <v>10</v>
      </c>
      <c r="U10" s="246"/>
      <c r="V10" s="245" t="s">
        <v>9</v>
      </c>
      <c r="W10" s="246"/>
      <c r="X10" s="245" t="s">
        <v>10</v>
      </c>
      <c r="Y10" s="246"/>
      <c r="Z10" s="245" t="s">
        <v>9</v>
      </c>
      <c r="AA10" s="246"/>
      <c r="AB10" s="245" t="s">
        <v>10</v>
      </c>
      <c r="AC10" s="247"/>
    </row>
    <row r="11" spans="1:29" s="116" customFormat="1" ht="21" customHeight="1">
      <c r="A11" s="233"/>
      <c r="B11" s="235"/>
      <c r="C11" s="231"/>
      <c r="D11" s="231"/>
      <c r="E11" s="231"/>
      <c r="F11" s="120" t="s">
        <v>11</v>
      </c>
      <c r="G11" s="120" t="s">
        <v>12</v>
      </c>
      <c r="H11" s="120" t="s">
        <v>11</v>
      </c>
      <c r="I11" s="120" t="s">
        <v>12</v>
      </c>
      <c r="J11" s="120" t="s">
        <v>11</v>
      </c>
      <c r="K11" s="120" t="s">
        <v>12</v>
      </c>
      <c r="L11" s="120" t="s">
        <v>11</v>
      </c>
      <c r="M11" s="120" t="s">
        <v>12</v>
      </c>
      <c r="N11" s="120" t="s">
        <v>11</v>
      </c>
      <c r="O11" s="120" t="s">
        <v>12</v>
      </c>
      <c r="P11" s="120" t="s">
        <v>11</v>
      </c>
      <c r="Q11" s="120" t="s">
        <v>12</v>
      </c>
      <c r="R11" s="120" t="s">
        <v>11</v>
      </c>
      <c r="S11" s="120" t="s">
        <v>12</v>
      </c>
      <c r="T11" s="120" t="s">
        <v>11</v>
      </c>
      <c r="U11" s="120" t="s">
        <v>12</v>
      </c>
      <c r="V11" s="120" t="s">
        <v>11</v>
      </c>
      <c r="W11" s="120" t="s">
        <v>12</v>
      </c>
      <c r="X11" s="120" t="s">
        <v>11</v>
      </c>
      <c r="Y11" s="120" t="s">
        <v>12</v>
      </c>
      <c r="Z11" s="120" t="s">
        <v>11</v>
      </c>
      <c r="AA11" s="120" t="s">
        <v>12</v>
      </c>
      <c r="AB11" s="120" t="s">
        <v>11</v>
      </c>
      <c r="AC11" s="121" t="s">
        <v>12</v>
      </c>
    </row>
    <row r="12" spans="1:29" ht="27.75" customHeight="1">
      <c r="A12" s="122">
        <v>1</v>
      </c>
      <c r="B12" s="123">
        <v>6</v>
      </c>
      <c r="C12" s="223">
        <v>76</v>
      </c>
      <c r="D12" s="223">
        <v>66</v>
      </c>
      <c r="E12" s="124">
        <v>34</v>
      </c>
      <c r="F12" s="223">
        <f>J12+N12</f>
        <v>34</v>
      </c>
      <c r="G12" s="224">
        <f>F12/C12*100</f>
        <v>44.73684210526316</v>
      </c>
      <c r="H12" s="223">
        <f>L12+P12</f>
        <v>29</v>
      </c>
      <c r="I12" s="224">
        <f>H12/D12*100</f>
        <v>43.93939393939394</v>
      </c>
      <c r="J12" s="223">
        <v>9</v>
      </c>
      <c r="K12" s="224">
        <f>J12/C12*100</f>
        <v>11.842105263157894</v>
      </c>
      <c r="L12" s="223">
        <v>7</v>
      </c>
      <c r="M12" s="224">
        <f>L12/D12*100</f>
        <v>10.606060606060606</v>
      </c>
      <c r="N12" s="223">
        <v>25</v>
      </c>
      <c r="O12" s="224">
        <f>N12/C12*100</f>
        <v>32.89473684210527</v>
      </c>
      <c r="P12" s="223">
        <v>22</v>
      </c>
      <c r="Q12" s="224">
        <f>P12/D12*100</f>
        <v>33.33333333333333</v>
      </c>
      <c r="R12" s="223">
        <v>37</v>
      </c>
      <c r="S12" s="224">
        <f>R12/C12*100</f>
        <v>48.68421052631579</v>
      </c>
      <c r="T12" s="223">
        <v>32</v>
      </c>
      <c r="U12" s="224">
        <f>T12/D12*100</f>
        <v>48.484848484848484</v>
      </c>
      <c r="V12" s="223">
        <v>5</v>
      </c>
      <c r="W12" s="224">
        <f>V12/C12*100</f>
        <v>6.578947368421052</v>
      </c>
      <c r="X12" s="223">
        <v>5</v>
      </c>
      <c r="Y12" s="224">
        <f>X12/D12*100</f>
        <v>7.575757575757576</v>
      </c>
      <c r="Z12" s="223">
        <v>0</v>
      </c>
      <c r="AA12" s="124">
        <f>Z12/C12*100</f>
        <v>0</v>
      </c>
      <c r="AB12" s="223">
        <v>0</v>
      </c>
      <c r="AC12" s="225">
        <f>AB12/D12</f>
        <v>0</v>
      </c>
    </row>
    <row r="13" spans="1:29" ht="27.75" customHeight="1">
      <c r="A13" s="122">
        <v>2</v>
      </c>
      <c r="B13" s="123">
        <v>7</v>
      </c>
      <c r="C13" s="223">
        <v>75</v>
      </c>
      <c r="D13" s="223">
        <v>66</v>
      </c>
      <c r="E13" s="124">
        <v>29</v>
      </c>
      <c r="F13" s="223">
        <f>J13+N13</f>
        <v>43</v>
      </c>
      <c r="G13" s="224">
        <f>F13/C13*100</f>
        <v>57.333333333333336</v>
      </c>
      <c r="H13" s="223">
        <f>L13+P13</f>
        <v>35</v>
      </c>
      <c r="I13" s="224">
        <f>H13/D13*100</f>
        <v>53.03030303030303</v>
      </c>
      <c r="J13" s="223">
        <v>14</v>
      </c>
      <c r="K13" s="224">
        <f>J13/C13*100</f>
        <v>18.666666666666668</v>
      </c>
      <c r="L13" s="223">
        <v>10</v>
      </c>
      <c r="M13" s="224">
        <f>L13/D13*100</f>
        <v>15.151515151515152</v>
      </c>
      <c r="N13" s="223">
        <v>29</v>
      </c>
      <c r="O13" s="224">
        <f>N13/C13*100</f>
        <v>38.666666666666664</v>
      </c>
      <c r="P13" s="223">
        <v>25</v>
      </c>
      <c r="Q13" s="224">
        <f>P13/D13*100</f>
        <v>37.878787878787875</v>
      </c>
      <c r="R13" s="223">
        <v>27</v>
      </c>
      <c r="S13" s="224">
        <f>R13/C13*100</f>
        <v>36</v>
      </c>
      <c r="T13" s="223">
        <v>26</v>
      </c>
      <c r="U13" s="224">
        <f>T13/D13*100</f>
        <v>39.39393939393939</v>
      </c>
      <c r="V13" s="223">
        <v>5</v>
      </c>
      <c r="W13" s="224">
        <f>V13/C13*100</f>
        <v>6.666666666666667</v>
      </c>
      <c r="X13" s="223">
        <v>5</v>
      </c>
      <c r="Y13" s="224">
        <f>X13/D13*100</f>
        <v>7.575757575757576</v>
      </c>
      <c r="Z13" s="223">
        <v>0</v>
      </c>
      <c r="AA13" s="124">
        <f>Z13/C13*100</f>
        <v>0</v>
      </c>
      <c r="AB13" s="223">
        <v>0</v>
      </c>
      <c r="AC13" s="225">
        <f>AB13/D13</f>
        <v>0</v>
      </c>
    </row>
    <row r="14" spans="1:29" ht="27.75" customHeight="1">
      <c r="A14" s="122">
        <v>3</v>
      </c>
      <c r="B14" s="123">
        <v>8</v>
      </c>
      <c r="C14" s="223">
        <v>78</v>
      </c>
      <c r="D14" s="223">
        <v>60</v>
      </c>
      <c r="E14" s="124">
        <v>24</v>
      </c>
      <c r="F14" s="223">
        <f>J14+N14</f>
        <v>32</v>
      </c>
      <c r="G14" s="224">
        <f>F14/C14*100</f>
        <v>41.02564102564102</v>
      </c>
      <c r="H14" s="223">
        <f>L14+P14</f>
        <v>23</v>
      </c>
      <c r="I14" s="224">
        <f>H14/D14*100</f>
        <v>38.333333333333336</v>
      </c>
      <c r="J14" s="223">
        <v>11</v>
      </c>
      <c r="K14" s="224">
        <f>J14/C14*100</f>
        <v>14.102564102564102</v>
      </c>
      <c r="L14" s="223">
        <v>8</v>
      </c>
      <c r="M14" s="224">
        <f>L14/D14*100</f>
        <v>13.333333333333334</v>
      </c>
      <c r="N14" s="223">
        <v>21</v>
      </c>
      <c r="O14" s="224">
        <f>N14/C14*100</f>
        <v>26.923076923076923</v>
      </c>
      <c r="P14" s="223">
        <v>15</v>
      </c>
      <c r="Q14" s="224">
        <f>P14/D14*100</f>
        <v>25</v>
      </c>
      <c r="R14" s="223">
        <v>39</v>
      </c>
      <c r="S14" s="224">
        <f>R14/C14*100</f>
        <v>50</v>
      </c>
      <c r="T14" s="223">
        <v>30</v>
      </c>
      <c r="U14" s="224">
        <f>T14/D14*100</f>
        <v>50</v>
      </c>
      <c r="V14" s="223">
        <v>7</v>
      </c>
      <c r="W14" s="224">
        <f>V14/C14*100</f>
        <v>8.974358974358974</v>
      </c>
      <c r="X14" s="223">
        <v>7</v>
      </c>
      <c r="Y14" s="224">
        <f>X14/D14*100</f>
        <v>11.666666666666666</v>
      </c>
      <c r="Z14" s="223">
        <v>0</v>
      </c>
      <c r="AA14" s="124">
        <f>Z14/C14*100</f>
        <v>0</v>
      </c>
      <c r="AB14" s="223">
        <v>0</v>
      </c>
      <c r="AC14" s="225">
        <f>AB14/D14</f>
        <v>0</v>
      </c>
    </row>
    <row r="15" spans="1:29" ht="27.75" customHeight="1">
      <c r="A15" s="122">
        <v>4</v>
      </c>
      <c r="B15" s="123">
        <v>9</v>
      </c>
      <c r="C15" s="223">
        <v>88</v>
      </c>
      <c r="D15" s="223">
        <v>66</v>
      </c>
      <c r="E15" s="124">
        <v>35</v>
      </c>
      <c r="F15" s="223">
        <f>J15+N15</f>
        <v>41</v>
      </c>
      <c r="G15" s="224">
        <f>F15/C15*100</f>
        <v>46.590909090909086</v>
      </c>
      <c r="H15" s="223">
        <f>L15+P15</f>
        <v>26</v>
      </c>
      <c r="I15" s="224">
        <f>H15/D15*100</f>
        <v>39.39393939393939</v>
      </c>
      <c r="J15" s="223">
        <v>7</v>
      </c>
      <c r="K15" s="224">
        <f>J15/C15*100</f>
        <v>7.954545454545454</v>
      </c>
      <c r="L15" s="223">
        <v>3</v>
      </c>
      <c r="M15" s="224">
        <f>L15/D15*100</f>
        <v>4.545454545454546</v>
      </c>
      <c r="N15" s="223">
        <v>34</v>
      </c>
      <c r="O15" s="224">
        <f>N15/C15*100</f>
        <v>38.63636363636363</v>
      </c>
      <c r="P15" s="223">
        <v>23</v>
      </c>
      <c r="Q15" s="224">
        <f>P15/D15*100</f>
        <v>34.84848484848485</v>
      </c>
      <c r="R15" s="223">
        <v>47</v>
      </c>
      <c r="S15" s="224">
        <f>R15/C15*100</f>
        <v>53.40909090909091</v>
      </c>
      <c r="T15" s="223">
        <v>40</v>
      </c>
      <c r="U15" s="224">
        <f>T15/D15*100</f>
        <v>60.60606060606061</v>
      </c>
      <c r="V15" s="223">
        <v>0</v>
      </c>
      <c r="W15" s="224">
        <f>V15/C15*100</f>
        <v>0</v>
      </c>
      <c r="X15" s="223">
        <v>0</v>
      </c>
      <c r="Y15" s="224">
        <f>X15/D15*100</f>
        <v>0</v>
      </c>
      <c r="Z15" s="223">
        <v>0</v>
      </c>
      <c r="AA15" s="124">
        <f>Z15/C15*100</f>
        <v>0</v>
      </c>
      <c r="AB15" s="223">
        <v>0</v>
      </c>
      <c r="AC15" s="225">
        <f>AB15/D15</f>
        <v>0</v>
      </c>
    </row>
    <row r="16" spans="1:29" ht="27.75" customHeight="1" thickBot="1">
      <c r="A16" s="236" t="s">
        <v>13</v>
      </c>
      <c r="B16" s="237"/>
      <c r="C16" s="226">
        <f>C12+C13+C14+C15</f>
        <v>317</v>
      </c>
      <c r="D16" s="226">
        <f>D12+D13+D14+D15</f>
        <v>258</v>
      </c>
      <c r="E16" s="226">
        <f>E12+E13+E14+E15</f>
        <v>122</v>
      </c>
      <c r="F16" s="226">
        <f>F12+F13+F14+F15</f>
        <v>150</v>
      </c>
      <c r="G16" s="227">
        <f>F16/C16*100</f>
        <v>47.3186119873817</v>
      </c>
      <c r="H16" s="226">
        <f>SUM(H12:H15)</f>
        <v>113</v>
      </c>
      <c r="I16" s="227">
        <f>H16/D16*100</f>
        <v>43.798449612403104</v>
      </c>
      <c r="J16" s="226">
        <f>SUM(J12:J15)</f>
        <v>41</v>
      </c>
      <c r="K16" s="227">
        <f>J16/C16*100</f>
        <v>12.933753943217665</v>
      </c>
      <c r="L16" s="226">
        <f>SUM(L12:L15)</f>
        <v>28</v>
      </c>
      <c r="M16" s="227">
        <f>L16/D16*100</f>
        <v>10.852713178294573</v>
      </c>
      <c r="N16" s="226">
        <f>SUM(N12:N15)</f>
        <v>109</v>
      </c>
      <c r="O16" s="227">
        <f>N16/C16*100</f>
        <v>34.38485804416404</v>
      </c>
      <c r="P16" s="226">
        <f>SUM(P12:P15)</f>
        <v>85</v>
      </c>
      <c r="Q16" s="227">
        <f>P16/D16*100</f>
        <v>32.945736434108525</v>
      </c>
      <c r="R16" s="226">
        <f>SUM(R12:R15)</f>
        <v>150</v>
      </c>
      <c r="S16" s="227">
        <f>R16/C16*100</f>
        <v>47.3186119873817</v>
      </c>
      <c r="T16" s="226">
        <f>SUM(T12:T15)</f>
        <v>128</v>
      </c>
      <c r="U16" s="227">
        <f>T16/D16*100</f>
        <v>49.6124031007752</v>
      </c>
      <c r="V16" s="226">
        <f>SUM(V12:V15)</f>
        <v>17</v>
      </c>
      <c r="W16" s="227">
        <f>V16/C16*100</f>
        <v>5.3627760252365935</v>
      </c>
      <c r="X16" s="226">
        <f>SUM(X12:X15)</f>
        <v>17</v>
      </c>
      <c r="Y16" s="227">
        <f>X16/D16*100</f>
        <v>6.5891472868217065</v>
      </c>
      <c r="Z16" s="226">
        <f>SUM(Z12:Z15)</f>
        <v>0</v>
      </c>
      <c r="AA16" s="129">
        <f>Z16/C16*100</f>
        <v>0</v>
      </c>
      <c r="AB16" s="226">
        <f>SUM(AB12:AB15)</f>
        <v>0</v>
      </c>
      <c r="AC16" s="228">
        <f>AB16/D16</f>
        <v>0</v>
      </c>
    </row>
    <row r="17" spans="1:28" ht="19.5" thickTop="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row>
    <row r="18" spans="1:25" ht="18.75">
      <c r="A18" s="13"/>
      <c r="B18" s="13"/>
      <c r="C18" s="243"/>
      <c r="D18" s="243"/>
      <c r="E18" s="243"/>
      <c r="F18" s="243"/>
      <c r="G18" s="243"/>
      <c r="H18" s="13"/>
      <c r="I18" s="13"/>
      <c r="J18" s="13"/>
      <c r="K18" s="13"/>
      <c r="L18" s="13"/>
      <c r="M18" s="13"/>
      <c r="N18" s="13"/>
      <c r="O18" s="13"/>
      <c r="P18" s="13"/>
      <c r="R18" s="13"/>
      <c r="S18" s="13"/>
      <c r="T18" s="19" t="s">
        <v>138</v>
      </c>
      <c r="U18" s="20"/>
      <c r="V18" s="20"/>
      <c r="W18" s="13"/>
      <c r="X18" s="13"/>
      <c r="Y18" s="13"/>
    </row>
    <row r="19" spans="1:25" ht="18.75">
      <c r="A19" s="62"/>
      <c r="B19" s="13"/>
      <c r="C19" s="241" t="s">
        <v>14</v>
      </c>
      <c r="D19" s="241"/>
      <c r="E19" s="241"/>
      <c r="F19" s="241"/>
      <c r="G19" s="241"/>
      <c r="H19" s="13"/>
      <c r="I19" s="26"/>
      <c r="J19" s="13"/>
      <c r="K19" s="13"/>
      <c r="L19" s="13"/>
      <c r="M19" s="13"/>
      <c r="N19" s="13"/>
      <c r="O19" s="13"/>
      <c r="P19" s="13"/>
      <c r="R19" s="13"/>
      <c r="S19" s="13"/>
      <c r="T19" s="62" t="s">
        <v>62</v>
      </c>
      <c r="U19" s="20"/>
      <c r="V19" s="20"/>
      <c r="W19" s="13"/>
      <c r="X19" s="13"/>
      <c r="Y19" s="13"/>
    </row>
    <row r="20" spans="1:27" ht="18.7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row>
    <row r="21" spans="1:27" ht="12.75">
      <c r="A21" s="20"/>
      <c r="B21" s="20"/>
      <c r="C21" s="20"/>
      <c r="D21" s="20"/>
      <c r="E21" s="20"/>
      <c r="F21" s="20"/>
      <c r="G21" s="20"/>
      <c r="H21" s="20"/>
      <c r="I21" s="20"/>
      <c r="J21" s="55"/>
      <c r="K21" s="20"/>
      <c r="L21" s="20"/>
      <c r="M21" s="20"/>
      <c r="N21" s="20"/>
      <c r="O21" s="20"/>
      <c r="P21" s="20"/>
      <c r="Q21" s="20"/>
      <c r="R21" s="20"/>
      <c r="S21" s="20"/>
      <c r="T21" s="20"/>
      <c r="U21" s="20"/>
      <c r="V21" s="20"/>
      <c r="W21" s="20"/>
      <c r="X21" s="20"/>
      <c r="Y21" s="20"/>
      <c r="Z21" s="20"/>
      <c r="AA21" s="20"/>
    </row>
    <row r="22" spans="1:27" ht="12.75">
      <c r="A22" s="20"/>
      <c r="B22" s="20"/>
      <c r="C22" s="20"/>
      <c r="D22" s="20"/>
      <c r="E22" s="20"/>
      <c r="F22" s="20"/>
      <c r="G22" s="20"/>
      <c r="H22" s="20"/>
      <c r="I22" s="20"/>
      <c r="J22" s="56"/>
      <c r="K22" s="20"/>
      <c r="L22" s="20"/>
      <c r="M22" s="20"/>
      <c r="N22" s="20"/>
      <c r="O22" s="20"/>
      <c r="P22" s="20"/>
      <c r="Q22" s="20"/>
      <c r="R22" s="20"/>
      <c r="S22" s="20"/>
      <c r="T22" s="20"/>
      <c r="U22" s="20"/>
      <c r="V22" s="20"/>
      <c r="W22" s="20"/>
      <c r="X22" s="20"/>
      <c r="Y22" s="20"/>
      <c r="Z22" s="20"/>
      <c r="AA22" s="20"/>
    </row>
    <row r="23" spans="1:28" ht="12.7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row>
    <row r="24" spans="1:28" ht="15.75">
      <c r="A24" s="244"/>
      <c r="B24" s="244"/>
      <c r="C24" s="244"/>
      <c r="D24" s="244"/>
      <c r="E24" s="20"/>
      <c r="F24" s="20"/>
      <c r="G24" s="20"/>
      <c r="H24" s="20"/>
      <c r="I24" s="20"/>
      <c r="J24" s="20"/>
      <c r="K24" s="20"/>
      <c r="L24" s="20"/>
      <c r="M24" s="20"/>
      <c r="N24" s="20"/>
      <c r="O24" s="20"/>
      <c r="P24" s="20"/>
      <c r="Q24" s="20"/>
      <c r="R24" s="20"/>
      <c r="S24" s="20"/>
      <c r="T24" s="20"/>
      <c r="U24" s="20"/>
      <c r="V24" s="20"/>
      <c r="W24" s="20"/>
      <c r="X24" s="20"/>
      <c r="Y24" s="20"/>
      <c r="Z24" s="20"/>
      <c r="AA24" s="20"/>
      <c r="AB24" s="20"/>
    </row>
  </sheetData>
  <sheetProtection/>
  <mergeCells count="35">
    <mergeCell ref="C18:G18"/>
    <mergeCell ref="C19:G19"/>
    <mergeCell ref="A6:AC6"/>
    <mergeCell ref="F10:G10"/>
    <mergeCell ref="H10:I10"/>
    <mergeCell ref="J10:K10"/>
    <mergeCell ref="L10:M10"/>
    <mergeCell ref="A1:J1"/>
    <mergeCell ref="A2:J2"/>
    <mergeCell ref="N1:Y1"/>
    <mergeCell ref="N2:Y2"/>
    <mergeCell ref="F8:AC8"/>
    <mergeCell ref="X10:Y10"/>
    <mergeCell ref="Z10:AA10"/>
    <mergeCell ref="AB10:AC10"/>
    <mergeCell ref="J9:M9"/>
    <mergeCell ref="N9:Q9"/>
    <mergeCell ref="R9:U9"/>
    <mergeCell ref="V9:Y9"/>
    <mergeCell ref="Z9:AC9"/>
    <mergeCell ref="N10:O10"/>
    <mergeCell ref="P10:Q10"/>
    <mergeCell ref="R10:S10"/>
    <mergeCell ref="T10:U10"/>
    <mergeCell ref="V10:W10"/>
    <mergeCell ref="A5:AC5"/>
    <mergeCell ref="A24:D24"/>
    <mergeCell ref="A16:B16"/>
    <mergeCell ref="B8:B11"/>
    <mergeCell ref="C8:C11"/>
    <mergeCell ref="A8:A11"/>
    <mergeCell ref="D8:E9"/>
    <mergeCell ref="D10:D11"/>
    <mergeCell ref="E10:E11"/>
    <mergeCell ref="F9:I9"/>
  </mergeCells>
  <printOptions/>
  <pageMargins left="0.23" right="0.16" top="0.38" bottom="1" header="0.29" footer="0.5"/>
  <pageSetup horizontalDpi="600" verticalDpi="600" orientation="landscape" paperSize="9" r:id="rId2"/>
  <ignoredErrors>
    <ignoredError sqref="AB16" formula="1"/>
    <ignoredError sqref="G12:G15 I16:AA16" formula="1" unlockedFormula="1"/>
    <ignoredError sqref="G16:H16 H15:I15 H12:I12 K12 H13:I13 K13 H14:I14 K14 K15 O12 O13 O14 O15 S12 S13 S14 S15 W12 W13 W14 W15 AA12 AA13 AA14 AA15 M12 M13 M14 M15 Q12 Q13 Q14 Q15 U12 U13 U14 U15 Y12 Y13 Y14 Y15" unlockedFormula="1"/>
  </ignoredErrors>
  <drawing r:id="rId1"/>
</worksheet>
</file>

<file path=xl/worksheets/sheet3.xml><?xml version="1.0" encoding="utf-8"?>
<worksheet xmlns="http://schemas.openxmlformats.org/spreadsheetml/2006/main" xmlns:r="http://schemas.openxmlformats.org/officeDocument/2006/relationships">
  <dimension ref="A1:K45"/>
  <sheetViews>
    <sheetView zoomScalePageLayoutView="0" workbookViewId="0" topLeftCell="A1">
      <selection activeCell="O18" sqref="O18"/>
    </sheetView>
  </sheetViews>
  <sheetFormatPr defaultColWidth="9.140625" defaultRowHeight="12.75"/>
  <cols>
    <col min="1" max="1" width="6.28125" style="0" customWidth="1"/>
    <col min="2" max="2" width="15.57421875" style="0" customWidth="1"/>
    <col min="3" max="3" width="7.57421875" style="0" customWidth="1"/>
    <col min="4" max="4" width="9.28125" style="29" customWidth="1"/>
    <col min="5" max="6" width="7.7109375" style="29" customWidth="1"/>
    <col min="7" max="7" width="11.57421875" style="29" customWidth="1"/>
    <col min="8" max="9" width="7.7109375" style="29" customWidth="1"/>
    <col min="10" max="10" width="16.57421875" style="29" customWidth="1"/>
  </cols>
  <sheetData>
    <row r="1" spans="1:10" ht="18.75" customHeight="1">
      <c r="A1" s="263" t="s">
        <v>128</v>
      </c>
      <c r="B1" s="263"/>
      <c r="C1" s="263"/>
      <c r="D1" s="263"/>
      <c r="E1" s="263"/>
      <c r="F1" s="254" t="s">
        <v>20</v>
      </c>
      <c r="G1" s="254"/>
      <c r="H1" s="254"/>
      <c r="I1" s="254"/>
      <c r="J1" s="254"/>
    </row>
    <row r="2" spans="1:10" ht="15" customHeight="1">
      <c r="A2" s="264" t="s">
        <v>135</v>
      </c>
      <c r="B2" s="264"/>
      <c r="C2" s="264"/>
      <c r="D2" s="264"/>
      <c r="E2" s="264"/>
      <c r="F2" s="254" t="s">
        <v>136</v>
      </c>
      <c r="G2" s="254"/>
      <c r="H2" s="254"/>
      <c r="I2" s="254"/>
      <c r="J2" s="254"/>
    </row>
    <row r="3" spans="1:10" ht="18.75">
      <c r="A3" s="1"/>
      <c r="B3" s="1"/>
      <c r="C3" s="1"/>
      <c r="D3" s="25"/>
      <c r="E3" s="25"/>
      <c r="F3" s="25"/>
      <c r="G3" s="25"/>
      <c r="H3" s="25"/>
      <c r="I3" s="268" t="s">
        <v>114</v>
      </c>
      <c r="J3" s="268"/>
    </row>
    <row r="4" spans="1:10" ht="12.75" customHeight="1">
      <c r="A4" s="1"/>
      <c r="B4" s="1"/>
      <c r="C4" s="1"/>
      <c r="D4" s="25"/>
      <c r="E4" s="25"/>
      <c r="F4" s="25"/>
      <c r="G4" s="25"/>
      <c r="H4" s="25"/>
      <c r="I4" s="135"/>
      <c r="J4" s="135"/>
    </row>
    <row r="5" spans="1:10" ht="17.25" customHeight="1">
      <c r="A5" s="242" t="s">
        <v>139</v>
      </c>
      <c r="B5" s="242"/>
      <c r="C5" s="242"/>
      <c r="D5" s="242"/>
      <c r="E5" s="242"/>
      <c r="F5" s="242"/>
      <c r="G5" s="242"/>
      <c r="H5" s="242"/>
      <c r="I5" s="242"/>
      <c r="J5" s="242"/>
    </row>
    <row r="6" spans="1:10" ht="17.25" customHeight="1">
      <c r="A6" s="241" t="s">
        <v>140</v>
      </c>
      <c r="B6" s="241"/>
      <c r="C6" s="241"/>
      <c r="D6" s="241"/>
      <c r="E6" s="241"/>
      <c r="F6" s="241"/>
      <c r="G6" s="241"/>
      <c r="H6" s="241"/>
      <c r="I6" s="241"/>
      <c r="J6" s="241"/>
    </row>
    <row r="7" spans="1:10" ht="10.5" customHeight="1" thickBot="1">
      <c r="A7" s="1"/>
      <c r="B7" s="1"/>
      <c r="C7" s="1"/>
      <c r="D7" s="25"/>
      <c r="E7" s="25"/>
      <c r="F7" s="25"/>
      <c r="G7" s="25"/>
      <c r="H7" s="25"/>
      <c r="I7" s="25"/>
      <c r="J7" s="25"/>
    </row>
    <row r="8" spans="1:10" s="116" customFormat="1" ht="24" customHeight="1" thickTop="1">
      <c r="A8" s="269" t="s">
        <v>2</v>
      </c>
      <c r="B8" s="257" t="s">
        <v>21</v>
      </c>
      <c r="C8" s="257" t="s">
        <v>22</v>
      </c>
      <c r="D8" s="257" t="s">
        <v>23</v>
      </c>
      <c r="E8" s="259" t="s">
        <v>24</v>
      </c>
      <c r="F8" s="259"/>
      <c r="G8" s="257" t="s">
        <v>25</v>
      </c>
      <c r="H8" s="259" t="s">
        <v>24</v>
      </c>
      <c r="I8" s="259"/>
      <c r="J8" s="265" t="s">
        <v>26</v>
      </c>
    </row>
    <row r="9" spans="1:10" s="116" customFormat="1" ht="24" customHeight="1">
      <c r="A9" s="270"/>
      <c r="B9" s="258"/>
      <c r="C9" s="258"/>
      <c r="D9" s="258"/>
      <c r="E9" s="136" t="s">
        <v>11</v>
      </c>
      <c r="F9" s="136" t="s">
        <v>12</v>
      </c>
      <c r="G9" s="258"/>
      <c r="H9" s="136" t="s">
        <v>11</v>
      </c>
      <c r="I9" s="136" t="s">
        <v>12</v>
      </c>
      <c r="J9" s="266"/>
    </row>
    <row r="10" spans="1:10" ht="15.75" customHeight="1">
      <c r="A10" s="248">
        <v>1</v>
      </c>
      <c r="B10" s="251" t="s">
        <v>27</v>
      </c>
      <c r="C10" s="54">
        <v>6</v>
      </c>
      <c r="D10" s="92">
        <v>76</v>
      </c>
      <c r="E10" s="92">
        <v>63</v>
      </c>
      <c r="F10" s="33">
        <f>E10/D10*100</f>
        <v>82.89473684210526</v>
      </c>
      <c r="G10" s="92">
        <v>66</v>
      </c>
      <c r="H10" s="92">
        <v>54</v>
      </c>
      <c r="I10" s="33">
        <f>H10/G10*100</f>
        <v>81.81818181818183</v>
      </c>
      <c r="J10" s="93"/>
    </row>
    <row r="11" spans="1:10" ht="15.75" customHeight="1">
      <c r="A11" s="249"/>
      <c r="B11" s="252"/>
      <c r="C11" s="37">
        <v>7</v>
      </c>
      <c r="D11" s="36">
        <v>75</v>
      </c>
      <c r="E11" s="36">
        <v>62</v>
      </c>
      <c r="F11" s="38">
        <f aca="true" t="shared" si="0" ref="F11:F39">E11/D11*100</f>
        <v>82.66666666666667</v>
      </c>
      <c r="G11" s="36">
        <v>66</v>
      </c>
      <c r="H11" s="36">
        <v>53</v>
      </c>
      <c r="I11" s="38">
        <f aca="true" t="shared" si="1" ref="I11:I39">H11/G11*100</f>
        <v>80.3030303030303</v>
      </c>
      <c r="J11" s="94"/>
    </row>
    <row r="12" spans="1:10" ht="15.75" customHeight="1">
      <c r="A12" s="249"/>
      <c r="B12" s="252"/>
      <c r="C12" s="37">
        <v>8</v>
      </c>
      <c r="D12" s="36">
        <v>78</v>
      </c>
      <c r="E12" s="36">
        <v>55</v>
      </c>
      <c r="F12" s="38">
        <f t="shared" si="0"/>
        <v>70.51282051282051</v>
      </c>
      <c r="G12" s="36">
        <v>60</v>
      </c>
      <c r="H12" s="36">
        <v>43</v>
      </c>
      <c r="I12" s="38">
        <f t="shared" si="1"/>
        <v>71.66666666666667</v>
      </c>
      <c r="J12" s="94"/>
    </row>
    <row r="13" spans="1:10" ht="15.75" customHeight="1">
      <c r="A13" s="250"/>
      <c r="B13" s="253"/>
      <c r="C13" s="42">
        <v>9</v>
      </c>
      <c r="D13" s="41">
        <v>88</v>
      </c>
      <c r="E13" s="41">
        <v>77</v>
      </c>
      <c r="F13" s="43">
        <f t="shared" si="0"/>
        <v>87.5</v>
      </c>
      <c r="G13" s="41">
        <v>66</v>
      </c>
      <c r="H13" s="41">
        <v>57</v>
      </c>
      <c r="I13" s="43">
        <f t="shared" si="1"/>
        <v>86.36363636363636</v>
      </c>
      <c r="J13" s="95"/>
    </row>
    <row r="14" spans="1:10" ht="15.75" customHeight="1">
      <c r="A14" s="248">
        <v>2</v>
      </c>
      <c r="B14" s="251" t="s">
        <v>28</v>
      </c>
      <c r="C14" s="54">
        <v>6</v>
      </c>
      <c r="D14" s="92">
        <v>76</v>
      </c>
      <c r="E14" s="92">
        <v>53</v>
      </c>
      <c r="F14" s="137">
        <f t="shared" si="0"/>
        <v>69.73684210526315</v>
      </c>
      <c r="G14" s="92">
        <v>66</v>
      </c>
      <c r="H14" s="92">
        <v>43</v>
      </c>
      <c r="I14" s="137">
        <f t="shared" si="1"/>
        <v>65.15151515151516</v>
      </c>
      <c r="J14" s="93"/>
    </row>
    <row r="15" spans="1:10" ht="15.75" customHeight="1">
      <c r="A15" s="249"/>
      <c r="B15" s="252"/>
      <c r="C15" s="37">
        <v>7</v>
      </c>
      <c r="D15" s="36">
        <v>75</v>
      </c>
      <c r="E15" s="36">
        <v>70</v>
      </c>
      <c r="F15" s="38">
        <f t="shared" si="0"/>
        <v>93.33333333333333</v>
      </c>
      <c r="G15" s="36">
        <v>66</v>
      </c>
      <c r="H15" s="36">
        <v>61</v>
      </c>
      <c r="I15" s="38">
        <f t="shared" si="1"/>
        <v>92.42424242424242</v>
      </c>
      <c r="J15" s="94"/>
    </row>
    <row r="16" spans="1:10" ht="15.75" customHeight="1">
      <c r="A16" s="249"/>
      <c r="B16" s="252"/>
      <c r="C16" s="37">
        <v>8</v>
      </c>
      <c r="D16" s="36">
        <v>78</v>
      </c>
      <c r="E16" s="36">
        <v>71</v>
      </c>
      <c r="F16" s="38">
        <f t="shared" si="0"/>
        <v>91.02564102564102</v>
      </c>
      <c r="G16" s="36">
        <v>60</v>
      </c>
      <c r="H16" s="36">
        <v>53</v>
      </c>
      <c r="I16" s="38">
        <f t="shared" si="1"/>
        <v>88.33333333333333</v>
      </c>
      <c r="J16" s="94"/>
    </row>
    <row r="17" spans="1:10" ht="15.75" customHeight="1">
      <c r="A17" s="250"/>
      <c r="B17" s="253"/>
      <c r="C17" s="42">
        <v>9</v>
      </c>
      <c r="D17" s="41">
        <v>88</v>
      </c>
      <c r="E17" s="41">
        <v>76</v>
      </c>
      <c r="F17" s="43">
        <f t="shared" si="0"/>
        <v>86.36363636363636</v>
      </c>
      <c r="G17" s="41">
        <v>66</v>
      </c>
      <c r="H17" s="41">
        <v>56</v>
      </c>
      <c r="I17" s="43">
        <f t="shared" si="1"/>
        <v>84.84848484848484</v>
      </c>
      <c r="J17" s="95"/>
    </row>
    <row r="18" spans="1:10" ht="15.75" customHeight="1">
      <c r="A18" s="248">
        <v>3</v>
      </c>
      <c r="B18" s="260" t="s">
        <v>29</v>
      </c>
      <c r="C18" s="54">
        <v>6</v>
      </c>
      <c r="D18" s="92">
        <v>76</v>
      </c>
      <c r="E18" s="92">
        <v>49</v>
      </c>
      <c r="F18" s="137">
        <f t="shared" si="0"/>
        <v>64.47368421052632</v>
      </c>
      <c r="G18" s="92">
        <v>66</v>
      </c>
      <c r="H18" s="92">
        <v>41</v>
      </c>
      <c r="I18" s="137">
        <f t="shared" si="1"/>
        <v>62.121212121212125</v>
      </c>
      <c r="J18" s="93"/>
    </row>
    <row r="19" spans="1:10" ht="15.75" customHeight="1">
      <c r="A19" s="249"/>
      <c r="B19" s="261"/>
      <c r="C19" s="37">
        <v>8</v>
      </c>
      <c r="D19" s="36">
        <v>75</v>
      </c>
      <c r="E19" s="36">
        <v>48</v>
      </c>
      <c r="F19" s="38">
        <f t="shared" si="0"/>
        <v>64</v>
      </c>
      <c r="G19" s="36">
        <v>66</v>
      </c>
      <c r="H19" s="36">
        <v>42</v>
      </c>
      <c r="I19" s="38">
        <f t="shared" si="1"/>
        <v>63.63636363636363</v>
      </c>
      <c r="J19" s="94"/>
    </row>
    <row r="20" spans="1:10" ht="15.75" customHeight="1">
      <c r="A20" s="249"/>
      <c r="B20" s="261"/>
      <c r="C20" s="37">
        <v>8</v>
      </c>
      <c r="D20" s="36">
        <v>78</v>
      </c>
      <c r="E20" s="36">
        <v>74</v>
      </c>
      <c r="F20" s="38">
        <f t="shared" si="0"/>
        <v>94.87179487179486</v>
      </c>
      <c r="G20" s="36">
        <v>60</v>
      </c>
      <c r="H20" s="36">
        <v>56</v>
      </c>
      <c r="I20" s="38">
        <f t="shared" si="1"/>
        <v>93.33333333333333</v>
      </c>
      <c r="J20" s="94"/>
    </row>
    <row r="21" spans="1:10" ht="15.75" customHeight="1">
      <c r="A21" s="250"/>
      <c r="B21" s="262"/>
      <c r="C21" s="42">
        <v>9</v>
      </c>
      <c r="D21" s="41">
        <v>88</v>
      </c>
      <c r="E21" s="41">
        <v>67</v>
      </c>
      <c r="F21" s="43">
        <f t="shared" si="0"/>
        <v>76.13636363636364</v>
      </c>
      <c r="G21" s="41">
        <v>66</v>
      </c>
      <c r="H21" s="41">
        <v>47</v>
      </c>
      <c r="I21" s="43">
        <f t="shared" si="1"/>
        <v>71.21212121212122</v>
      </c>
      <c r="J21" s="95"/>
    </row>
    <row r="22" spans="1:10" ht="15.75" customHeight="1">
      <c r="A22" s="248">
        <v>4</v>
      </c>
      <c r="B22" s="251" t="s">
        <v>30</v>
      </c>
      <c r="C22" s="54">
        <v>6</v>
      </c>
      <c r="D22" s="92">
        <v>76</v>
      </c>
      <c r="E22" s="92">
        <v>55</v>
      </c>
      <c r="F22" s="137">
        <f t="shared" si="0"/>
        <v>72.36842105263158</v>
      </c>
      <c r="G22" s="92">
        <v>66</v>
      </c>
      <c r="H22" s="92">
        <v>46</v>
      </c>
      <c r="I22" s="137">
        <f t="shared" si="1"/>
        <v>69.6969696969697</v>
      </c>
      <c r="J22" s="93"/>
    </row>
    <row r="23" spans="1:10" ht="15.75" customHeight="1">
      <c r="A23" s="249"/>
      <c r="B23" s="252"/>
      <c r="C23" s="37">
        <v>7</v>
      </c>
      <c r="D23" s="36">
        <v>75</v>
      </c>
      <c r="E23" s="36">
        <v>72</v>
      </c>
      <c r="F23" s="38">
        <f t="shared" si="0"/>
        <v>96</v>
      </c>
      <c r="G23" s="36">
        <v>66</v>
      </c>
      <c r="H23" s="36">
        <v>64</v>
      </c>
      <c r="I23" s="38">
        <f t="shared" si="1"/>
        <v>96.96969696969697</v>
      </c>
      <c r="J23" s="94"/>
    </row>
    <row r="24" spans="1:10" ht="15.75" customHeight="1">
      <c r="A24" s="249"/>
      <c r="B24" s="252"/>
      <c r="C24" s="37">
        <v>8</v>
      </c>
      <c r="D24" s="36">
        <v>78</v>
      </c>
      <c r="E24" s="36">
        <v>74</v>
      </c>
      <c r="F24" s="38">
        <f t="shared" si="0"/>
        <v>94.87179487179486</v>
      </c>
      <c r="G24" s="36">
        <v>60</v>
      </c>
      <c r="H24" s="36">
        <v>56</v>
      </c>
      <c r="I24" s="38">
        <f t="shared" si="1"/>
        <v>93.33333333333333</v>
      </c>
      <c r="J24" s="94"/>
    </row>
    <row r="25" spans="1:10" ht="15.75" customHeight="1">
      <c r="A25" s="250"/>
      <c r="B25" s="253"/>
      <c r="C25" s="42">
        <v>9</v>
      </c>
      <c r="D25" s="41">
        <v>88</v>
      </c>
      <c r="E25" s="41">
        <v>84</v>
      </c>
      <c r="F25" s="43">
        <f t="shared" si="0"/>
        <v>95.45454545454545</v>
      </c>
      <c r="G25" s="41">
        <v>66</v>
      </c>
      <c r="H25" s="41">
        <v>62</v>
      </c>
      <c r="I25" s="43">
        <f t="shared" si="1"/>
        <v>93.93939393939394</v>
      </c>
      <c r="J25" s="95"/>
    </row>
    <row r="26" spans="1:10" ht="15.75" customHeight="1">
      <c r="A26" s="248">
        <v>5</v>
      </c>
      <c r="B26" s="251" t="s">
        <v>31</v>
      </c>
      <c r="C26" s="54">
        <v>8</v>
      </c>
      <c r="D26" s="92">
        <v>78</v>
      </c>
      <c r="E26" s="92">
        <v>57</v>
      </c>
      <c r="F26" s="137">
        <f t="shared" si="0"/>
        <v>73.07692307692307</v>
      </c>
      <c r="G26" s="92">
        <v>60</v>
      </c>
      <c r="H26" s="92">
        <v>42</v>
      </c>
      <c r="I26" s="137">
        <f t="shared" si="1"/>
        <v>70</v>
      </c>
      <c r="J26" s="93"/>
    </row>
    <row r="27" spans="1:10" ht="15.75" customHeight="1">
      <c r="A27" s="250"/>
      <c r="B27" s="253"/>
      <c r="C27" s="42">
        <v>9</v>
      </c>
      <c r="D27" s="41">
        <v>88</v>
      </c>
      <c r="E27" s="41">
        <v>69</v>
      </c>
      <c r="F27" s="43">
        <f t="shared" si="0"/>
        <v>78.4090909090909</v>
      </c>
      <c r="G27" s="41">
        <v>66</v>
      </c>
      <c r="H27" s="41">
        <v>53</v>
      </c>
      <c r="I27" s="43">
        <f t="shared" si="1"/>
        <v>80.3030303030303</v>
      </c>
      <c r="J27" s="95"/>
    </row>
    <row r="28" spans="1:10" ht="15.75" customHeight="1">
      <c r="A28" s="248">
        <v>6</v>
      </c>
      <c r="B28" s="251" t="s">
        <v>32</v>
      </c>
      <c r="C28" s="54">
        <v>6</v>
      </c>
      <c r="D28" s="92">
        <v>76</v>
      </c>
      <c r="E28" s="92">
        <v>62</v>
      </c>
      <c r="F28" s="137">
        <f t="shared" si="0"/>
        <v>81.57894736842105</v>
      </c>
      <c r="G28" s="92">
        <v>66</v>
      </c>
      <c r="H28" s="92">
        <v>52</v>
      </c>
      <c r="I28" s="137">
        <f t="shared" si="1"/>
        <v>78.78787878787878</v>
      </c>
      <c r="J28" s="93"/>
    </row>
    <row r="29" spans="1:10" ht="15.75" customHeight="1">
      <c r="A29" s="249"/>
      <c r="B29" s="252"/>
      <c r="C29" s="37">
        <v>7</v>
      </c>
      <c r="D29" s="36">
        <v>75</v>
      </c>
      <c r="E29" s="36">
        <v>72</v>
      </c>
      <c r="F29" s="38">
        <f t="shared" si="0"/>
        <v>96</v>
      </c>
      <c r="G29" s="36">
        <v>66</v>
      </c>
      <c r="H29" s="36">
        <v>63</v>
      </c>
      <c r="I29" s="38">
        <f t="shared" si="1"/>
        <v>95.45454545454545</v>
      </c>
      <c r="J29" s="94"/>
    </row>
    <row r="30" spans="1:10" ht="15.75" customHeight="1">
      <c r="A30" s="249"/>
      <c r="B30" s="252"/>
      <c r="C30" s="37">
        <v>8</v>
      </c>
      <c r="D30" s="36">
        <v>78</v>
      </c>
      <c r="E30" s="36">
        <v>76</v>
      </c>
      <c r="F30" s="38">
        <f t="shared" si="0"/>
        <v>97.43589743589743</v>
      </c>
      <c r="G30" s="36">
        <v>60</v>
      </c>
      <c r="H30" s="36">
        <v>58</v>
      </c>
      <c r="I30" s="38">
        <f t="shared" si="1"/>
        <v>96.66666666666667</v>
      </c>
      <c r="J30" s="94"/>
    </row>
    <row r="31" spans="1:10" ht="15.75" customHeight="1">
      <c r="A31" s="250"/>
      <c r="B31" s="253"/>
      <c r="C31" s="42">
        <v>9</v>
      </c>
      <c r="D31" s="41">
        <v>88</v>
      </c>
      <c r="E31" s="41">
        <v>83</v>
      </c>
      <c r="F31" s="43">
        <f t="shared" si="0"/>
        <v>94.31818181818183</v>
      </c>
      <c r="G31" s="41">
        <v>66</v>
      </c>
      <c r="H31" s="41">
        <v>62</v>
      </c>
      <c r="I31" s="43">
        <f t="shared" si="1"/>
        <v>93.93939393939394</v>
      </c>
      <c r="J31" s="95"/>
    </row>
    <row r="32" spans="1:10" ht="15.75" customHeight="1">
      <c r="A32" s="248">
        <v>7</v>
      </c>
      <c r="B32" s="251" t="s">
        <v>33</v>
      </c>
      <c r="C32" s="54">
        <v>6</v>
      </c>
      <c r="D32" s="92">
        <v>76</v>
      </c>
      <c r="E32" s="92">
        <v>49</v>
      </c>
      <c r="F32" s="137">
        <f t="shared" si="0"/>
        <v>64.47368421052632</v>
      </c>
      <c r="G32" s="92">
        <v>66</v>
      </c>
      <c r="H32" s="92">
        <v>42</v>
      </c>
      <c r="I32" s="137">
        <f t="shared" si="1"/>
        <v>63.63636363636363</v>
      </c>
      <c r="J32" s="93"/>
    </row>
    <row r="33" spans="1:10" ht="15.75" customHeight="1">
      <c r="A33" s="249"/>
      <c r="B33" s="252"/>
      <c r="C33" s="37">
        <v>7</v>
      </c>
      <c r="D33" s="36">
        <v>75</v>
      </c>
      <c r="E33" s="36">
        <v>74</v>
      </c>
      <c r="F33" s="38">
        <f t="shared" si="0"/>
        <v>98.66666666666667</v>
      </c>
      <c r="G33" s="36">
        <v>66</v>
      </c>
      <c r="H33" s="36">
        <v>65</v>
      </c>
      <c r="I33" s="38">
        <f t="shared" si="1"/>
        <v>98.48484848484848</v>
      </c>
      <c r="J33" s="94"/>
    </row>
    <row r="34" spans="1:10" ht="15.75" customHeight="1">
      <c r="A34" s="249"/>
      <c r="B34" s="252"/>
      <c r="C34" s="37">
        <v>8</v>
      </c>
      <c r="D34" s="36">
        <v>78</v>
      </c>
      <c r="E34" s="36">
        <v>66</v>
      </c>
      <c r="F34" s="38">
        <f t="shared" si="0"/>
        <v>84.61538461538461</v>
      </c>
      <c r="G34" s="36">
        <v>60</v>
      </c>
      <c r="H34" s="36">
        <v>48</v>
      </c>
      <c r="I34" s="38">
        <f t="shared" si="1"/>
        <v>80</v>
      </c>
      <c r="J34" s="94"/>
    </row>
    <row r="35" spans="1:10" ht="15.75" customHeight="1">
      <c r="A35" s="250"/>
      <c r="B35" s="253"/>
      <c r="C35" s="42">
        <v>9</v>
      </c>
      <c r="D35" s="41">
        <v>88</v>
      </c>
      <c r="E35" s="41">
        <v>70</v>
      </c>
      <c r="F35" s="43">
        <f t="shared" si="0"/>
        <v>79.54545454545455</v>
      </c>
      <c r="G35" s="41">
        <v>66</v>
      </c>
      <c r="H35" s="41">
        <v>51</v>
      </c>
      <c r="I35" s="43">
        <f t="shared" si="1"/>
        <v>77.27272727272727</v>
      </c>
      <c r="J35" s="95"/>
    </row>
    <row r="36" spans="1:10" ht="15.75" customHeight="1">
      <c r="A36" s="248">
        <v>8</v>
      </c>
      <c r="B36" s="251" t="s">
        <v>34</v>
      </c>
      <c r="C36" s="54">
        <v>6</v>
      </c>
      <c r="D36" s="92">
        <v>76</v>
      </c>
      <c r="E36" s="92">
        <v>56</v>
      </c>
      <c r="F36" s="137">
        <f t="shared" si="0"/>
        <v>73.68421052631578</v>
      </c>
      <c r="G36" s="92">
        <v>66</v>
      </c>
      <c r="H36" s="92">
        <v>49</v>
      </c>
      <c r="I36" s="137">
        <f t="shared" si="1"/>
        <v>74.24242424242425</v>
      </c>
      <c r="J36" s="93"/>
    </row>
    <row r="37" spans="1:10" ht="15.75" customHeight="1">
      <c r="A37" s="249"/>
      <c r="B37" s="252"/>
      <c r="C37" s="37">
        <v>7</v>
      </c>
      <c r="D37" s="36">
        <v>75</v>
      </c>
      <c r="E37" s="36">
        <v>75</v>
      </c>
      <c r="F37" s="38">
        <f t="shared" si="0"/>
        <v>100</v>
      </c>
      <c r="G37" s="36">
        <v>66</v>
      </c>
      <c r="H37" s="36">
        <v>66</v>
      </c>
      <c r="I37" s="38">
        <f t="shared" si="1"/>
        <v>100</v>
      </c>
      <c r="J37" s="94"/>
    </row>
    <row r="38" spans="1:10" ht="15.75" customHeight="1">
      <c r="A38" s="249"/>
      <c r="B38" s="252"/>
      <c r="C38" s="37">
        <v>8</v>
      </c>
      <c r="D38" s="36">
        <v>78</v>
      </c>
      <c r="E38" s="36">
        <v>70</v>
      </c>
      <c r="F38" s="38">
        <f t="shared" si="0"/>
        <v>89.74358974358975</v>
      </c>
      <c r="G38" s="36">
        <v>60</v>
      </c>
      <c r="H38" s="36">
        <v>54</v>
      </c>
      <c r="I38" s="38">
        <f t="shared" si="1"/>
        <v>90</v>
      </c>
      <c r="J38" s="94"/>
    </row>
    <row r="39" spans="1:10" ht="15.75" customHeight="1" thickBot="1">
      <c r="A39" s="255"/>
      <c r="B39" s="256"/>
      <c r="C39" s="69">
        <v>9</v>
      </c>
      <c r="D39" s="96">
        <v>88</v>
      </c>
      <c r="E39" s="96">
        <v>79</v>
      </c>
      <c r="F39" s="138">
        <f t="shared" si="0"/>
        <v>89.77272727272727</v>
      </c>
      <c r="G39" s="96">
        <v>66</v>
      </c>
      <c r="H39" s="96">
        <v>58</v>
      </c>
      <c r="I39" s="138">
        <f t="shared" si="1"/>
        <v>87.87878787878788</v>
      </c>
      <c r="J39" s="97"/>
    </row>
    <row r="40" ht="13.5" thickTop="1"/>
    <row r="41" spans="2:11" s="139" customFormat="1" ht="16.5">
      <c r="B41" s="140"/>
      <c r="C41" s="141"/>
      <c r="D41" s="142"/>
      <c r="E41" s="142"/>
      <c r="F41" s="142"/>
      <c r="G41" s="142"/>
      <c r="H41" s="142"/>
      <c r="I41" s="143" t="s">
        <v>138</v>
      </c>
      <c r="J41" s="142"/>
      <c r="K41" s="141"/>
    </row>
    <row r="42" spans="2:11" s="139" customFormat="1" ht="16.5">
      <c r="B42" s="267" t="s">
        <v>14</v>
      </c>
      <c r="C42" s="267"/>
      <c r="D42" s="267"/>
      <c r="E42" s="142"/>
      <c r="F42" s="142"/>
      <c r="G42" s="144"/>
      <c r="H42" s="142"/>
      <c r="I42" s="144" t="s">
        <v>35</v>
      </c>
      <c r="J42" s="142"/>
      <c r="K42" s="141"/>
    </row>
    <row r="43" spans="4:10" s="139" customFormat="1" ht="16.5">
      <c r="D43" s="145"/>
      <c r="E43" s="145"/>
      <c r="F43" s="145"/>
      <c r="G43" s="145"/>
      <c r="H43" s="145"/>
      <c r="I43" s="145"/>
      <c r="J43" s="145"/>
    </row>
    <row r="44" spans="4:10" s="139" customFormat="1" ht="16.5">
      <c r="D44" s="145"/>
      <c r="E44" s="145"/>
      <c r="F44" s="145"/>
      <c r="G44" s="145"/>
      <c r="H44" s="145"/>
      <c r="I44" s="145"/>
      <c r="J44" s="145"/>
    </row>
    <row r="45" spans="4:10" s="139" customFormat="1" ht="16.5">
      <c r="D45" s="145"/>
      <c r="E45" s="145"/>
      <c r="F45" s="145"/>
      <c r="G45" s="145"/>
      <c r="H45" s="145"/>
      <c r="I45" s="145"/>
      <c r="J45" s="145"/>
    </row>
  </sheetData>
  <sheetProtection/>
  <mergeCells count="32">
    <mergeCell ref="A1:E1"/>
    <mergeCell ref="A2:E2"/>
    <mergeCell ref="J8:J9"/>
    <mergeCell ref="B42:D42"/>
    <mergeCell ref="I3:J3"/>
    <mergeCell ref="A5:J5"/>
    <mergeCell ref="A6:J6"/>
    <mergeCell ref="A8:A9"/>
    <mergeCell ref="B8:B9"/>
    <mergeCell ref="C8:C9"/>
    <mergeCell ref="A22:A25"/>
    <mergeCell ref="B18:B21"/>
    <mergeCell ref="A18:A21"/>
    <mergeCell ref="A10:A13"/>
    <mergeCell ref="A14:A17"/>
    <mergeCell ref="B22:B25"/>
    <mergeCell ref="A36:A39"/>
    <mergeCell ref="B36:B39"/>
    <mergeCell ref="A26:A27"/>
    <mergeCell ref="B26:B27"/>
    <mergeCell ref="A28:A31"/>
    <mergeCell ref="B28:B31"/>
    <mergeCell ref="A32:A35"/>
    <mergeCell ref="B32:B35"/>
    <mergeCell ref="B14:B17"/>
    <mergeCell ref="B10:B13"/>
    <mergeCell ref="F1:J1"/>
    <mergeCell ref="F2:J2"/>
    <mergeCell ref="D8:D9"/>
    <mergeCell ref="E8:F8"/>
    <mergeCell ref="G8:G9"/>
    <mergeCell ref="H8:I8"/>
  </mergeCells>
  <printOptions/>
  <pageMargins left="0.41" right="0.22" top="0.33" bottom="0.17" header="0.29" footer="0.17"/>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Q69"/>
  <sheetViews>
    <sheetView zoomScale="90" zoomScaleNormal="90" zoomScalePageLayoutView="0" workbookViewId="0" topLeftCell="A16">
      <selection activeCell="F26" sqref="F26"/>
    </sheetView>
  </sheetViews>
  <sheetFormatPr defaultColWidth="9.140625" defaultRowHeight="12.75"/>
  <cols>
    <col min="1" max="1" width="4.57421875" style="0" customWidth="1"/>
    <col min="2" max="2" width="21.7109375" style="0" bestFit="1" customWidth="1"/>
    <col min="3" max="3" width="8.00390625" style="29" customWidth="1"/>
    <col min="4" max="4" width="7.8515625" style="29" customWidth="1"/>
    <col min="5" max="5" width="8.140625" style="29" customWidth="1"/>
    <col min="6" max="6" width="7.7109375" style="29" customWidth="1"/>
    <col min="7" max="7" width="8.140625" style="29" customWidth="1"/>
    <col min="8" max="8" width="7.421875" style="29" customWidth="1"/>
    <col min="9" max="9" width="8.00390625" style="29" customWidth="1"/>
    <col min="10" max="10" width="7.8515625" style="29" customWidth="1"/>
    <col min="11" max="11" width="7.421875" style="29" customWidth="1"/>
    <col min="12" max="13" width="8.140625" style="29" customWidth="1"/>
    <col min="14" max="14" width="7.7109375" style="29" customWidth="1"/>
    <col min="15" max="15" width="9.28125" style="29" customWidth="1"/>
    <col min="16" max="16" width="7.7109375" style="0" customWidth="1"/>
    <col min="17" max="17" width="6.7109375" style="0" customWidth="1"/>
  </cols>
  <sheetData>
    <row r="1" spans="1:15" ht="15.75">
      <c r="A1" s="298" t="s">
        <v>145</v>
      </c>
      <c r="B1" s="298"/>
      <c r="C1" s="298"/>
      <c r="D1" s="28"/>
      <c r="F1" s="28"/>
      <c r="H1" s="28"/>
      <c r="I1" s="99" t="s">
        <v>129</v>
      </c>
      <c r="J1" s="28"/>
      <c r="K1" s="28"/>
      <c r="M1" s="28"/>
      <c r="N1" s="28"/>
      <c r="O1" s="28"/>
    </row>
    <row r="2" spans="1:15" ht="15.75">
      <c r="A2" s="254" t="s">
        <v>135</v>
      </c>
      <c r="B2" s="254"/>
      <c r="C2" s="254"/>
      <c r="D2" s="28"/>
      <c r="F2" s="28"/>
      <c r="H2" s="28"/>
      <c r="I2" s="99" t="s">
        <v>63</v>
      </c>
      <c r="J2" s="28"/>
      <c r="K2" s="28"/>
      <c r="L2" s="28"/>
      <c r="M2" s="28"/>
      <c r="N2" s="28"/>
      <c r="O2" s="28"/>
    </row>
    <row r="3" spans="1:15" ht="15.75">
      <c r="A3" s="2"/>
      <c r="B3" s="2"/>
      <c r="C3" s="28"/>
      <c r="D3" s="28"/>
      <c r="E3" s="28"/>
      <c r="F3" s="28"/>
      <c r="G3" s="28"/>
      <c r="H3" s="28"/>
      <c r="I3" s="28"/>
      <c r="J3" s="28"/>
      <c r="K3" s="28"/>
      <c r="L3" s="28"/>
      <c r="M3" s="28"/>
      <c r="N3" s="28" t="s">
        <v>116</v>
      </c>
      <c r="O3" s="28"/>
    </row>
    <row r="4" spans="1:15" ht="18.75">
      <c r="A4" s="242" t="s">
        <v>162</v>
      </c>
      <c r="B4" s="242"/>
      <c r="C4" s="242"/>
      <c r="D4" s="242"/>
      <c r="E4" s="242"/>
      <c r="F4" s="242"/>
      <c r="G4" s="242"/>
      <c r="H4" s="242"/>
      <c r="I4" s="242"/>
      <c r="J4" s="242"/>
      <c r="K4" s="242"/>
      <c r="L4" s="242"/>
      <c r="M4" s="242"/>
      <c r="N4" s="242"/>
      <c r="O4" s="242"/>
    </row>
    <row r="5" spans="1:15" ht="18.75">
      <c r="A5" s="242" t="s">
        <v>161</v>
      </c>
      <c r="B5" s="242"/>
      <c r="C5" s="242"/>
      <c r="D5" s="242"/>
      <c r="E5" s="242"/>
      <c r="F5" s="242"/>
      <c r="G5" s="242"/>
      <c r="H5" s="242"/>
      <c r="I5" s="242"/>
      <c r="J5" s="242"/>
      <c r="K5" s="242"/>
      <c r="L5" s="242"/>
      <c r="M5" s="242"/>
      <c r="N5" s="242"/>
      <c r="O5" s="242"/>
    </row>
    <row r="6" spans="1:15" ht="16.5" thickBot="1">
      <c r="A6" s="2"/>
      <c r="B6" s="2"/>
      <c r="C6" s="28"/>
      <c r="D6" s="28"/>
      <c r="E6" s="28"/>
      <c r="F6" s="28"/>
      <c r="G6" s="28"/>
      <c r="H6" s="28"/>
      <c r="I6" s="28"/>
      <c r="J6" s="28"/>
      <c r="K6" s="28"/>
      <c r="L6" s="28"/>
      <c r="M6" s="28"/>
      <c r="N6" s="28"/>
      <c r="O6" s="28"/>
    </row>
    <row r="7" spans="1:15" s="116" customFormat="1" ht="16.5" customHeight="1" thickTop="1">
      <c r="A7" s="292" t="s">
        <v>36</v>
      </c>
      <c r="B7" s="295" t="s">
        <v>64</v>
      </c>
      <c r="C7" s="257" t="s">
        <v>122</v>
      </c>
      <c r="D7" s="257" t="s">
        <v>123</v>
      </c>
      <c r="E7" s="257" t="s">
        <v>125</v>
      </c>
      <c r="F7" s="271" t="s">
        <v>130</v>
      </c>
      <c r="G7" s="257" t="s">
        <v>37</v>
      </c>
      <c r="H7" s="271" t="s">
        <v>130</v>
      </c>
      <c r="I7" s="290" t="s">
        <v>38</v>
      </c>
      <c r="J7" s="290"/>
      <c r="K7" s="290"/>
      <c r="L7" s="257" t="s">
        <v>126</v>
      </c>
      <c r="M7" s="271" t="s">
        <v>130</v>
      </c>
      <c r="N7" s="257" t="s">
        <v>127</v>
      </c>
      <c r="O7" s="274" t="s">
        <v>26</v>
      </c>
    </row>
    <row r="8" spans="1:15" s="116" customFormat="1" ht="15.75">
      <c r="A8" s="293"/>
      <c r="B8" s="296"/>
      <c r="C8" s="289"/>
      <c r="D8" s="289"/>
      <c r="E8" s="289"/>
      <c r="F8" s="272"/>
      <c r="G8" s="289"/>
      <c r="H8" s="272"/>
      <c r="I8" s="291" t="s">
        <v>39</v>
      </c>
      <c r="J8" s="291"/>
      <c r="K8" s="291"/>
      <c r="L8" s="289"/>
      <c r="M8" s="272"/>
      <c r="N8" s="289"/>
      <c r="O8" s="275"/>
    </row>
    <row r="9" spans="1:15" s="116" customFormat="1" ht="31.5">
      <c r="A9" s="294"/>
      <c r="B9" s="297"/>
      <c r="C9" s="258"/>
      <c r="D9" s="258"/>
      <c r="E9" s="258"/>
      <c r="F9" s="273"/>
      <c r="G9" s="258"/>
      <c r="H9" s="273"/>
      <c r="I9" s="136" t="s">
        <v>40</v>
      </c>
      <c r="J9" s="136" t="s">
        <v>41</v>
      </c>
      <c r="K9" s="136" t="s">
        <v>42</v>
      </c>
      <c r="L9" s="258"/>
      <c r="M9" s="273"/>
      <c r="N9" s="258"/>
      <c r="O9" s="276"/>
    </row>
    <row r="10" spans="1:15" ht="15.75">
      <c r="A10" s="205">
        <v>1</v>
      </c>
      <c r="B10" s="89" t="s">
        <v>43</v>
      </c>
      <c r="C10" s="31"/>
      <c r="D10" s="31"/>
      <c r="E10" s="32"/>
      <c r="F10" s="33"/>
      <c r="G10" s="31"/>
      <c r="H10" s="33"/>
      <c r="I10" s="31"/>
      <c r="J10" s="31"/>
      <c r="K10" s="31"/>
      <c r="L10" s="31"/>
      <c r="M10" s="33"/>
      <c r="N10" s="34"/>
      <c r="O10" s="35"/>
    </row>
    <row r="11" spans="1:15" ht="15.75">
      <c r="A11" s="206">
        <v>2</v>
      </c>
      <c r="B11" s="90" t="s">
        <v>44</v>
      </c>
      <c r="C11" s="36"/>
      <c r="D11" s="36"/>
      <c r="E11" s="37"/>
      <c r="F11" s="38"/>
      <c r="G11" s="36"/>
      <c r="H11" s="38"/>
      <c r="I11" s="36"/>
      <c r="J11" s="36"/>
      <c r="K11" s="36"/>
      <c r="L11" s="36"/>
      <c r="M11" s="38"/>
      <c r="N11" s="39"/>
      <c r="O11" s="40"/>
    </row>
    <row r="12" spans="1:15" ht="15.75">
      <c r="A12" s="206">
        <v>3</v>
      </c>
      <c r="B12" s="90" t="s">
        <v>45</v>
      </c>
      <c r="C12" s="36"/>
      <c r="D12" s="36"/>
      <c r="E12" s="37"/>
      <c r="F12" s="38"/>
      <c r="G12" s="36"/>
      <c r="H12" s="38"/>
      <c r="I12" s="36"/>
      <c r="J12" s="36"/>
      <c r="K12" s="36"/>
      <c r="L12" s="36"/>
      <c r="M12" s="38"/>
      <c r="N12" s="39"/>
      <c r="O12" s="40"/>
    </row>
    <row r="13" spans="1:15" ht="15.75">
      <c r="A13" s="206">
        <v>4</v>
      </c>
      <c r="B13" s="90" t="s">
        <v>46</v>
      </c>
      <c r="C13" s="36"/>
      <c r="D13" s="36"/>
      <c r="E13" s="37"/>
      <c r="F13" s="38"/>
      <c r="G13" s="36"/>
      <c r="H13" s="38"/>
      <c r="I13" s="36"/>
      <c r="J13" s="36"/>
      <c r="K13" s="36"/>
      <c r="L13" s="36"/>
      <c r="M13" s="38"/>
      <c r="N13" s="39"/>
      <c r="O13" s="40"/>
    </row>
    <row r="14" spans="1:15" ht="15.75">
      <c r="A14" s="206">
        <v>5</v>
      </c>
      <c r="B14" s="90" t="s">
        <v>47</v>
      </c>
      <c r="C14" s="36"/>
      <c r="D14" s="36"/>
      <c r="E14" s="37"/>
      <c r="F14" s="38"/>
      <c r="G14" s="36"/>
      <c r="H14" s="38"/>
      <c r="I14" s="36"/>
      <c r="J14" s="36"/>
      <c r="K14" s="36"/>
      <c r="L14" s="36"/>
      <c r="M14" s="38"/>
      <c r="N14" s="39"/>
      <c r="O14" s="40"/>
    </row>
    <row r="15" spans="1:15" ht="15.75">
      <c r="A15" s="206">
        <v>6</v>
      </c>
      <c r="B15" s="90" t="s">
        <v>48</v>
      </c>
      <c r="C15" s="36"/>
      <c r="D15" s="36"/>
      <c r="E15" s="37"/>
      <c r="F15" s="38"/>
      <c r="G15" s="36"/>
      <c r="H15" s="38"/>
      <c r="I15" s="36"/>
      <c r="J15" s="36"/>
      <c r="K15" s="36"/>
      <c r="L15" s="36"/>
      <c r="M15" s="38"/>
      <c r="N15" s="39"/>
      <c r="O15" s="40"/>
    </row>
    <row r="16" spans="1:15" ht="15.75">
      <c r="A16" s="206">
        <v>7</v>
      </c>
      <c r="B16" s="90" t="s">
        <v>49</v>
      </c>
      <c r="C16" s="36"/>
      <c r="D16" s="36"/>
      <c r="E16" s="37"/>
      <c r="F16" s="38"/>
      <c r="G16" s="36"/>
      <c r="H16" s="38"/>
      <c r="I16" s="36"/>
      <c r="J16" s="36"/>
      <c r="K16" s="36"/>
      <c r="L16" s="36"/>
      <c r="M16" s="38"/>
      <c r="N16" s="39"/>
      <c r="O16" s="40"/>
    </row>
    <row r="17" spans="1:15" ht="15.75">
      <c r="A17" s="206">
        <v>8</v>
      </c>
      <c r="B17" s="90" t="s">
        <v>50</v>
      </c>
      <c r="C17" s="36"/>
      <c r="D17" s="36"/>
      <c r="E17" s="37"/>
      <c r="F17" s="38"/>
      <c r="G17" s="36"/>
      <c r="H17" s="38"/>
      <c r="I17" s="36"/>
      <c r="J17" s="36"/>
      <c r="K17" s="36"/>
      <c r="L17" s="36"/>
      <c r="M17" s="38"/>
      <c r="N17" s="39"/>
      <c r="O17" s="40"/>
    </row>
    <row r="18" spans="1:15" ht="15.75">
      <c r="A18" s="206">
        <v>9</v>
      </c>
      <c r="B18" s="90" t="s">
        <v>51</v>
      </c>
      <c r="C18" s="36"/>
      <c r="D18" s="36"/>
      <c r="E18" s="37"/>
      <c r="F18" s="38"/>
      <c r="G18" s="36"/>
      <c r="H18" s="38"/>
      <c r="I18" s="36"/>
      <c r="J18" s="36"/>
      <c r="K18" s="36"/>
      <c r="L18" s="36"/>
      <c r="M18" s="38"/>
      <c r="N18" s="39"/>
      <c r="O18" s="40"/>
    </row>
    <row r="19" spans="1:15" s="61" customFormat="1" ht="15.75">
      <c r="A19" s="206">
        <v>10</v>
      </c>
      <c r="B19" s="204" t="s">
        <v>52</v>
      </c>
      <c r="C19" s="57"/>
      <c r="D19" s="57"/>
      <c r="E19" s="37"/>
      <c r="F19" s="58"/>
      <c r="G19" s="57"/>
      <c r="H19" s="58"/>
      <c r="I19" s="57"/>
      <c r="J19" s="57"/>
      <c r="K19" s="57"/>
      <c r="L19" s="57"/>
      <c r="M19" s="58"/>
      <c r="N19" s="59"/>
      <c r="O19" s="60"/>
    </row>
    <row r="20" spans="1:15" ht="15.75">
      <c r="A20" s="206">
        <v>11</v>
      </c>
      <c r="B20" s="90" t="s">
        <v>53</v>
      </c>
      <c r="C20" s="36"/>
      <c r="D20" s="36"/>
      <c r="E20" s="37"/>
      <c r="F20" s="38"/>
      <c r="G20" s="36"/>
      <c r="H20" s="38"/>
      <c r="I20" s="36"/>
      <c r="J20" s="36"/>
      <c r="K20" s="36"/>
      <c r="L20" s="36"/>
      <c r="M20" s="38"/>
      <c r="N20" s="39"/>
      <c r="O20" s="40"/>
    </row>
    <row r="21" spans="1:15" ht="15.75">
      <c r="A21" s="206">
        <v>12</v>
      </c>
      <c r="B21" s="90" t="s">
        <v>54</v>
      </c>
      <c r="C21" s="36"/>
      <c r="D21" s="36"/>
      <c r="E21" s="37"/>
      <c r="F21" s="38"/>
      <c r="G21" s="36"/>
      <c r="H21" s="38"/>
      <c r="I21" s="36"/>
      <c r="J21" s="36"/>
      <c r="K21" s="36"/>
      <c r="L21" s="36"/>
      <c r="M21" s="38"/>
      <c r="N21" s="39"/>
      <c r="O21" s="40"/>
    </row>
    <row r="22" spans="1:15" ht="15.75">
      <c r="A22" s="206">
        <v>13</v>
      </c>
      <c r="B22" s="90" t="s">
        <v>55</v>
      </c>
      <c r="C22" s="36"/>
      <c r="D22" s="36"/>
      <c r="E22" s="37"/>
      <c r="F22" s="38"/>
      <c r="G22" s="36"/>
      <c r="H22" s="38"/>
      <c r="I22" s="36"/>
      <c r="J22" s="39"/>
      <c r="K22" s="39"/>
      <c r="L22" s="36"/>
      <c r="M22" s="38"/>
      <c r="N22" s="39"/>
      <c r="O22" s="40"/>
    </row>
    <row r="23" spans="1:15" ht="15.75">
      <c r="A23" s="206">
        <v>14</v>
      </c>
      <c r="B23" s="90" t="s">
        <v>56</v>
      </c>
      <c r="C23" s="36"/>
      <c r="D23" s="36"/>
      <c r="E23" s="37"/>
      <c r="F23" s="38"/>
      <c r="G23" s="36"/>
      <c r="H23" s="38"/>
      <c r="I23" s="36"/>
      <c r="J23" s="39"/>
      <c r="K23" s="36"/>
      <c r="L23" s="36"/>
      <c r="M23" s="38"/>
      <c r="N23" s="39"/>
      <c r="O23" s="40"/>
    </row>
    <row r="24" spans="1:15" ht="15.75">
      <c r="A24" s="206">
        <v>15</v>
      </c>
      <c r="B24" s="90" t="s">
        <v>57</v>
      </c>
      <c r="C24" s="36"/>
      <c r="D24" s="36"/>
      <c r="E24" s="37"/>
      <c r="F24" s="38"/>
      <c r="G24" s="36"/>
      <c r="H24" s="38"/>
      <c r="I24" s="36"/>
      <c r="J24" s="36"/>
      <c r="K24" s="36"/>
      <c r="L24" s="36"/>
      <c r="M24" s="38"/>
      <c r="N24" s="39"/>
      <c r="O24" s="40"/>
    </row>
    <row r="25" spans="1:15" ht="15.75">
      <c r="A25" s="206">
        <v>16</v>
      </c>
      <c r="B25" s="90" t="s">
        <v>58</v>
      </c>
      <c r="C25" s="36"/>
      <c r="D25" s="36"/>
      <c r="E25" s="37"/>
      <c r="F25" s="38"/>
      <c r="G25" s="36"/>
      <c r="H25" s="38"/>
      <c r="I25" s="36"/>
      <c r="J25" s="36"/>
      <c r="K25" s="36"/>
      <c r="L25" s="36"/>
      <c r="M25" s="38"/>
      <c r="N25" s="39"/>
      <c r="O25" s="40"/>
    </row>
    <row r="26" spans="1:15" ht="15.75">
      <c r="A26" s="206">
        <v>17</v>
      </c>
      <c r="B26" s="90" t="s">
        <v>59</v>
      </c>
      <c r="C26" s="36">
        <v>320</v>
      </c>
      <c r="D26" s="36">
        <v>317</v>
      </c>
      <c r="E26" s="37">
        <v>3</v>
      </c>
      <c r="F26" s="38">
        <f>E26/$C26*100</f>
        <v>0.9375</v>
      </c>
      <c r="G26" s="36">
        <v>3</v>
      </c>
      <c r="H26" s="38">
        <f>G26/$C26*100</f>
        <v>0.9375</v>
      </c>
      <c r="I26" s="36">
        <v>0</v>
      </c>
      <c r="J26" s="36">
        <v>0</v>
      </c>
      <c r="K26" s="36">
        <v>3</v>
      </c>
      <c r="L26" s="36">
        <v>0</v>
      </c>
      <c r="M26" s="38">
        <f>L26/$C26*100</f>
        <v>0</v>
      </c>
      <c r="N26" s="39">
        <v>0</v>
      </c>
      <c r="O26" s="40"/>
    </row>
    <row r="27" spans="1:15" ht="15.75">
      <c r="A27" s="207">
        <v>18</v>
      </c>
      <c r="B27" s="91" t="s">
        <v>60</v>
      </c>
      <c r="C27" s="41"/>
      <c r="D27" s="41"/>
      <c r="E27" s="42"/>
      <c r="F27" s="43"/>
      <c r="G27" s="41"/>
      <c r="H27" s="43"/>
      <c r="I27" s="41"/>
      <c r="J27" s="41"/>
      <c r="K27" s="41"/>
      <c r="L27" s="41"/>
      <c r="M27" s="43"/>
      <c r="N27" s="44"/>
      <c r="O27" s="45"/>
    </row>
    <row r="28" spans="1:15" ht="16.5" thickBot="1">
      <c r="A28" s="299" t="s">
        <v>13</v>
      </c>
      <c r="B28" s="300"/>
      <c r="C28" s="46"/>
      <c r="D28" s="46"/>
      <c r="E28" s="46"/>
      <c r="F28" s="47"/>
      <c r="G28" s="48"/>
      <c r="H28" s="47"/>
      <c r="I28" s="46"/>
      <c r="J28" s="46"/>
      <c r="K28" s="46"/>
      <c r="L28" s="46"/>
      <c r="M28" s="47"/>
      <c r="N28" s="48"/>
      <c r="O28" s="49"/>
    </row>
    <row r="29" spans="1:15" ht="16.5" thickTop="1">
      <c r="A29" s="210"/>
      <c r="B29" s="210"/>
      <c r="C29" s="211"/>
      <c r="D29" s="211"/>
      <c r="E29" s="211"/>
      <c r="F29" s="212"/>
      <c r="G29" s="213"/>
      <c r="H29" s="212"/>
      <c r="I29" s="211"/>
      <c r="J29" s="211"/>
      <c r="K29" s="211"/>
      <c r="L29" s="211"/>
      <c r="M29" s="212"/>
      <c r="N29" s="213"/>
      <c r="O29" s="211"/>
    </row>
    <row r="30" spans="1:15" ht="15.75">
      <c r="A30" s="21"/>
      <c r="B30" s="21"/>
      <c r="C30" s="50"/>
      <c r="D30" s="50"/>
      <c r="E30" s="50"/>
      <c r="F30" s="50"/>
      <c r="G30" s="51"/>
      <c r="H30" s="50"/>
      <c r="I30" s="50"/>
      <c r="J30" s="50"/>
      <c r="L30" s="52" t="s">
        <v>138</v>
      </c>
      <c r="M30" s="50"/>
      <c r="N30" s="50"/>
      <c r="O30" s="50"/>
    </row>
    <row r="31" spans="1:15" ht="15.75">
      <c r="A31" s="21"/>
      <c r="B31" s="98" t="s">
        <v>61</v>
      </c>
      <c r="C31" s="50"/>
      <c r="D31" s="50"/>
      <c r="E31" s="51"/>
      <c r="F31" s="50"/>
      <c r="G31" s="50"/>
      <c r="H31" s="50"/>
      <c r="I31" s="50"/>
      <c r="J31" s="50"/>
      <c r="K31" s="229" t="s">
        <v>66</v>
      </c>
      <c r="L31" s="229"/>
      <c r="M31" s="229"/>
      <c r="N31" s="50"/>
      <c r="O31" s="50"/>
    </row>
    <row r="32" spans="1:15" ht="12.75">
      <c r="A32" s="20"/>
      <c r="B32" s="20"/>
      <c r="C32" s="27"/>
      <c r="D32" s="27"/>
      <c r="E32" s="53"/>
      <c r="F32" s="27"/>
      <c r="G32" s="27"/>
      <c r="H32" s="27"/>
      <c r="I32" s="27"/>
      <c r="J32" s="27"/>
      <c r="K32" s="27"/>
      <c r="L32" s="27"/>
      <c r="M32" s="27"/>
      <c r="N32" s="27"/>
      <c r="O32" s="27"/>
    </row>
    <row r="33" spans="1:15" ht="12.75">
      <c r="A33" s="20"/>
      <c r="B33" s="20"/>
      <c r="C33" s="27"/>
      <c r="D33" s="27"/>
      <c r="E33" s="27"/>
      <c r="F33" s="27"/>
      <c r="G33" s="27"/>
      <c r="H33" s="27"/>
      <c r="I33" s="27"/>
      <c r="J33" s="27"/>
      <c r="K33" s="27"/>
      <c r="L33" s="27"/>
      <c r="M33" s="27"/>
      <c r="N33" s="27"/>
      <c r="O33" s="27"/>
    </row>
    <row r="34" spans="1:15" ht="12.75">
      <c r="A34" s="20"/>
      <c r="B34" s="20"/>
      <c r="C34" s="27"/>
      <c r="D34" s="27"/>
      <c r="E34" s="27"/>
      <c r="F34" s="27"/>
      <c r="G34" s="27"/>
      <c r="H34" s="27"/>
      <c r="I34" s="27"/>
      <c r="J34" s="27"/>
      <c r="K34" s="27"/>
      <c r="L34" s="27"/>
      <c r="M34" s="27"/>
      <c r="N34" s="27"/>
      <c r="O34" s="27"/>
    </row>
    <row r="35" spans="1:15" ht="12.75">
      <c r="A35" s="20"/>
      <c r="B35" s="20"/>
      <c r="C35" s="27"/>
      <c r="D35" s="27"/>
      <c r="E35" s="27"/>
      <c r="F35" s="27"/>
      <c r="G35" s="27"/>
      <c r="H35" s="27"/>
      <c r="I35" s="27"/>
      <c r="J35" s="27"/>
      <c r="K35" s="27"/>
      <c r="L35" s="27"/>
      <c r="M35" s="27"/>
      <c r="N35" s="27"/>
      <c r="O35" s="27"/>
    </row>
    <row r="36" spans="1:15" ht="12.75">
      <c r="A36" s="20"/>
      <c r="B36" s="30"/>
      <c r="C36" s="27"/>
      <c r="D36" s="27"/>
      <c r="E36" s="27"/>
      <c r="F36" s="27"/>
      <c r="G36" s="27"/>
      <c r="H36" s="27"/>
      <c r="I36" s="27"/>
      <c r="J36" s="27"/>
      <c r="K36" s="27"/>
      <c r="L36" s="27"/>
      <c r="M36" s="27"/>
      <c r="N36" s="27"/>
      <c r="O36" s="27"/>
    </row>
    <row r="37" spans="1:15" ht="12.75">
      <c r="A37" s="20"/>
      <c r="B37" s="20"/>
      <c r="C37" s="27"/>
      <c r="D37" s="27"/>
      <c r="E37" s="27"/>
      <c r="F37" s="27"/>
      <c r="G37" s="27"/>
      <c r="H37" s="27"/>
      <c r="I37" s="27"/>
      <c r="J37" s="27"/>
      <c r="K37" s="27"/>
      <c r="L37" s="27"/>
      <c r="M37" s="27"/>
      <c r="N37" s="27"/>
      <c r="O37" s="27"/>
    </row>
    <row r="38" spans="1:15" ht="15.75">
      <c r="A38" s="298" t="s">
        <v>145</v>
      </c>
      <c r="B38" s="298"/>
      <c r="C38" s="298"/>
      <c r="D38" s="28"/>
      <c r="F38" s="28"/>
      <c r="H38" s="28"/>
      <c r="I38" s="99" t="s">
        <v>129</v>
      </c>
      <c r="J38" s="28"/>
      <c r="K38" s="28"/>
      <c r="M38" s="28"/>
      <c r="N38" s="28"/>
      <c r="O38" s="28"/>
    </row>
    <row r="39" spans="1:15" ht="15.75">
      <c r="A39" s="254" t="s">
        <v>135</v>
      </c>
      <c r="B39" s="254"/>
      <c r="C39" s="254"/>
      <c r="D39" s="28"/>
      <c r="F39" s="28"/>
      <c r="H39" s="28"/>
      <c r="I39" s="99" t="s">
        <v>63</v>
      </c>
      <c r="J39" s="28"/>
      <c r="K39" s="28"/>
      <c r="L39" s="28"/>
      <c r="M39" s="28"/>
      <c r="N39" s="28"/>
      <c r="O39" s="28"/>
    </row>
    <row r="40" spans="1:16" ht="15.75">
      <c r="A40" s="2"/>
      <c r="B40" s="2"/>
      <c r="C40" s="28"/>
      <c r="D40" s="28"/>
      <c r="E40" s="28"/>
      <c r="F40" s="28"/>
      <c r="G40" s="28"/>
      <c r="H40" s="28"/>
      <c r="I40" s="28"/>
      <c r="J40" s="28"/>
      <c r="K40" s="28"/>
      <c r="L40" s="28"/>
      <c r="M40" s="28"/>
      <c r="O40" s="28"/>
      <c r="P40" s="28" t="s">
        <v>116</v>
      </c>
    </row>
    <row r="41" spans="1:17" ht="18.75">
      <c r="A41" s="242" t="s">
        <v>163</v>
      </c>
      <c r="B41" s="242"/>
      <c r="C41" s="242"/>
      <c r="D41" s="242"/>
      <c r="E41" s="242"/>
      <c r="F41" s="242"/>
      <c r="G41" s="242"/>
      <c r="H41" s="242"/>
      <c r="I41" s="242"/>
      <c r="J41" s="242"/>
      <c r="K41" s="242"/>
      <c r="L41" s="242"/>
      <c r="M41" s="242"/>
      <c r="N41" s="242"/>
      <c r="O41" s="242"/>
      <c r="P41" s="242"/>
      <c r="Q41" s="242"/>
    </row>
    <row r="42" spans="1:17" ht="18.75">
      <c r="A42" s="242" t="s">
        <v>161</v>
      </c>
      <c r="B42" s="242"/>
      <c r="C42" s="242"/>
      <c r="D42" s="242"/>
      <c r="E42" s="242"/>
      <c r="F42" s="242"/>
      <c r="G42" s="242"/>
      <c r="H42" s="242"/>
      <c r="I42" s="242"/>
      <c r="J42" s="242"/>
      <c r="K42" s="242"/>
      <c r="L42" s="242"/>
      <c r="M42" s="242"/>
      <c r="N42" s="242"/>
      <c r="O42" s="242"/>
      <c r="P42" s="242"/>
      <c r="Q42" s="242"/>
    </row>
    <row r="43" spans="1:15" ht="19.5" thickBot="1">
      <c r="A43" s="109"/>
      <c r="B43" s="109"/>
      <c r="C43" s="109"/>
      <c r="D43" s="109"/>
      <c r="E43" s="109"/>
      <c r="F43" s="109"/>
      <c r="G43" s="109"/>
      <c r="H43" s="109"/>
      <c r="I43" s="109"/>
      <c r="J43" s="109"/>
      <c r="K43" s="109"/>
      <c r="L43" s="109"/>
      <c r="M43" s="109"/>
      <c r="N43" s="109"/>
      <c r="O43" s="109"/>
    </row>
    <row r="44" spans="1:17" s="116" customFormat="1" ht="16.5" customHeight="1" thickTop="1">
      <c r="A44" s="279" t="s">
        <v>36</v>
      </c>
      <c r="B44" s="282" t="s">
        <v>64</v>
      </c>
      <c r="C44" s="285" t="s">
        <v>122</v>
      </c>
      <c r="D44" s="286"/>
      <c r="E44" s="285" t="s">
        <v>123</v>
      </c>
      <c r="F44" s="286"/>
      <c r="G44" s="271" t="s">
        <v>125</v>
      </c>
      <c r="H44" s="271" t="s">
        <v>130</v>
      </c>
      <c r="I44" s="271" t="s">
        <v>37</v>
      </c>
      <c r="J44" s="271" t="s">
        <v>130</v>
      </c>
      <c r="K44" s="278" t="s">
        <v>38</v>
      </c>
      <c r="L44" s="278"/>
      <c r="M44" s="278"/>
      <c r="N44" s="271" t="s">
        <v>126</v>
      </c>
      <c r="O44" s="271" t="s">
        <v>130</v>
      </c>
      <c r="P44" s="271" t="s">
        <v>127</v>
      </c>
      <c r="Q44" s="274" t="s">
        <v>26</v>
      </c>
    </row>
    <row r="45" spans="1:17" s="116" customFormat="1" ht="14.25">
      <c r="A45" s="280"/>
      <c r="B45" s="283"/>
      <c r="C45" s="287"/>
      <c r="D45" s="288"/>
      <c r="E45" s="287"/>
      <c r="F45" s="288"/>
      <c r="G45" s="272"/>
      <c r="H45" s="272"/>
      <c r="I45" s="272"/>
      <c r="J45" s="272"/>
      <c r="K45" s="277" t="s">
        <v>39</v>
      </c>
      <c r="L45" s="277"/>
      <c r="M45" s="277"/>
      <c r="N45" s="272"/>
      <c r="O45" s="272"/>
      <c r="P45" s="272"/>
      <c r="Q45" s="275"/>
    </row>
    <row r="46" spans="1:17" s="116" customFormat="1" ht="28.5">
      <c r="A46" s="281"/>
      <c r="B46" s="284"/>
      <c r="C46" s="118" t="s">
        <v>124</v>
      </c>
      <c r="D46" s="117" t="s">
        <v>121</v>
      </c>
      <c r="E46" s="209" t="s">
        <v>124</v>
      </c>
      <c r="F46" s="208" t="s">
        <v>121</v>
      </c>
      <c r="G46" s="273"/>
      <c r="H46" s="273"/>
      <c r="I46" s="273"/>
      <c r="J46" s="273"/>
      <c r="K46" s="208" t="s">
        <v>40</v>
      </c>
      <c r="L46" s="208" t="s">
        <v>41</v>
      </c>
      <c r="M46" s="208" t="s">
        <v>42</v>
      </c>
      <c r="N46" s="273"/>
      <c r="O46" s="273"/>
      <c r="P46" s="273"/>
      <c r="Q46" s="276"/>
    </row>
    <row r="47" spans="1:17" ht="15.75">
      <c r="A47" s="70">
        <v>1</v>
      </c>
      <c r="B47" s="89" t="s">
        <v>43</v>
      </c>
      <c r="C47" s="71"/>
      <c r="D47" s="71"/>
      <c r="E47" s="71"/>
      <c r="F47" s="71"/>
      <c r="G47" s="71"/>
      <c r="H47" s="72"/>
      <c r="I47" s="71"/>
      <c r="J47" s="73"/>
      <c r="K47" s="71"/>
      <c r="L47" s="71"/>
      <c r="M47" s="71"/>
      <c r="N47" s="71"/>
      <c r="O47" s="73"/>
      <c r="P47" s="74"/>
      <c r="Q47" s="4"/>
    </row>
    <row r="48" spans="1:17" ht="15.75">
      <c r="A48" s="66">
        <v>2</v>
      </c>
      <c r="B48" s="90" t="s">
        <v>44</v>
      </c>
      <c r="C48" s="63"/>
      <c r="D48" s="63"/>
      <c r="E48" s="63"/>
      <c r="F48" s="63"/>
      <c r="G48" s="71"/>
      <c r="H48" s="72"/>
      <c r="I48" s="63"/>
      <c r="J48" s="73"/>
      <c r="K48" s="63"/>
      <c r="L48" s="63"/>
      <c r="M48" s="63"/>
      <c r="N48" s="63"/>
      <c r="O48" s="73"/>
      <c r="P48" s="75"/>
      <c r="Q48" s="3"/>
    </row>
    <row r="49" spans="1:17" ht="15.75">
      <c r="A49" s="66">
        <v>3</v>
      </c>
      <c r="B49" s="90" t="s">
        <v>45</v>
      </c>
      <c r="C49" s="63"/>
      <c r="D49" s="63"/>
      <c r="E49" s="63"/>
      <c r="F49" s="63"/>
      <c r="G49" s="71"/>
      <c r="H49" s="72"/>
      <c r="I49" s="63"/>
      <c r="J49" s="73"/>
      <c r="K49" s="63"/>
      <c r="L49" s="63"/>
      <c r="M49" s="63"/>
      <c r="N49" s="63"/>
      <c r="O49" s="73"/>
      <c r="P49" s="75"/>
      <c r="Q49" s="3"/>
    </row>
    <row r="50" spans="1:17" ht="15.75">
      <c r="A50" s="66">
        <v>4</v>
      </c>
      <c r="B50" s="90" t="s">
        <v>46</v>
      </c>
      <c r="C50" s="63"/>
      <c r="D50" s="63"/>
      <c r="E50" s="63"/>
      <c r="F50" s="63"/>
      <c r="G50" s="71"/>
      <c r="H50" s="72"/>
      <c r="I50" s="63"/>
      <c r="J50" s="73"/>
      <c r="K50" s="63"/>
      <c r="L50" s="63"/>
      <c r="M50" s="63"/>
      <c r="N50" s="63"/>
      <c r="O50" s="73"/>
      <c r="P50" s="75"/>
      <c r="Q50" s="3"/>
    </row>
    <row r="51" spans="1:17" ht="15.75">
      <c r="A51" s="66">
        <v>5</v>
      </c>
      <c r="B51" s="90" t="s">
        <v>47</v>
      </c>
      <c r="C51" s="63"/>
      <c r="D51" s="63"/>
      <c r="E51" s="63"/>
      <c r="F51" s="63"/>
      <c r="G51" s="71"/>
      <c r="H51" s="72"/>
      <c r="I51" s="63"/>
      <c r="J51" s="73"/>
      <c r="K51" s="63"/>
      <c r="L51" s="63"/>
      <c r="M51" s="63"/>
      <c r="N51" s="63"/>
      <c r="O51" s="73"/>
      <c r="P51" s="75"/>
      <c r="Q51" s="3"/>
    </row>
    <row r="52" spans="1:17" ht="15.75">
      <c r="A52" s="66">
        <v>6</v>
      </c>
      <c r="B52" s="90" t="s">
        <v>48</v>
      </c>
      <c r="C52" s="63"/>
      <c r="D52" s="63"/>
      <c r="E52" s="63"/>
      <c r="F52" s="63"/>
      <c r="G52" s="71"/>
      <c r="H52" s="72"/>
      <c r="I52" s="63"/>
      <c r="J52" s="73"/>
      <c r="K52" s="63"/>
      <c r="L52" s="63"/>
      <c r="M52" s="63"/>
      <c r="N52" s="63"/>
      <c r="O52" s="73"/>
      <c r="P52" s="75"/>
      <c r="Q52" s="3"/>
    </row>
    <row r="53" spans="1:17" ht="15.75">
      <c r="A53" s="66">
        <v>7</v>
      </c>
      <c r="B53" s="90" t="s">
        <v>49</v>
      </c>
      <c r="C53" s="63"/>
      <c r="D53" s="63"/>
      <c r="E53" s="63"/>
      <c r="F53" s="63"/>
      <c r="G53" s="71"/>
      <c r="H53" s="72"/>
      <c r="I53" s="63"/>
      <c r="J53" s="73"/>
      <c r="K53" s="63"/>
      <c r="L53" s="63"/>
      <c r="M53" s="63"/>
      <c r="N53" s="63"/>
      <c r="O53" s="73"/>
      <c r="P53" s="75"/>
      <c r="Q53" s="3"/>
    </row>
    <row r="54" spans="1:17" ht="15.75">
      <c r="A54" s="66">
        <v>8</v>
      </c>
      <c r="B54" s="90" t="s">
        <v>50</v>
      </c>
      <c r="C54" s="63"/>
      <c r="D54" s="63"/>
      <c r="E54" s="63"/>
      <c r="F54" s="63"/>
      <c r="G54" s="71"/>
      <c r="H54" s="72"/>
      <c r="I54" s="63"/>
      <c r="J54" s="73"/>
      <c r="K54" s="63"/>
      <c r="L54" s="63"/>
      <c r="M54" s="63"/>
      <c r="N54" s="63"/>
      <c r="O54" s="73"/>
      <c r="P54" s="75"/>
      <c r="Q54" s="3"/>
    </row>
    <row r="55" spans="1:17" ht="15.75">
      <c r="A55" s="66">
        <v>9</v>
      </c>
      <c r="B55" s="90" t="s">
        <v>51</v>
      </c>
      <c r="C55" s="63"/>
      <c r="D55" s="63"/>
      <c r="E55" s="63"/>
      <c r="F55" s="63"/>
      <c r="G55" s="71"/>
      <c r="H55" s="72"/>
      <c r="I55" s="63"/>
      <c r="J55" s="73"/>
      <c r="K55" s="63"/>
      <c r="L55" s="63"/>
      <c r="M55" s="63"/>
      <c r="N55" s="63"/>
      <c r="O55" s="73"/>
      <c r="P55" s="75"/>
      <c r="Q55" s="3"/>
    </row>
    <row r="56" spans="1:17" s="61" customFormat="1" ht="15.75">
      <c r="A56" s="76">
        <v>10</v>
      </c>
      <c r="B56" s="204" t="s">
        <v>52</v>
      </c>
      <c r="C56" s="77"/>
      <c r="D56" s="77"/>
      <c r="E56" s="77"/>
      <c r="F56" s="77"/>
      <c r="G56" s="71"/>
      <c r="H56" s="72"/>
      <c r="I56" s="77"/>
      <c r="J56" s="73"/>
      <c r="K56" s="77"/>
      <c r="L56" s="77"/>
      <c r="M56" s="77"/>
      <c r="N56" s="77"/>
      <c r="O56" s="73"/>
      <c r="P56" s="78"/>
      <c r="Q56" s="60"/>
    </row>
    <row r="57" spans="1:17" ht="15.75">
      <c r="A57" s="66">
        <v>11</v>
      </c>
      <c r="B57" s="90" t="s">
        <v>53</v>
      </c>
      <c r="C57" s="63"/>
      <c r="D57" s="63"/>
      <c r="E57" s="63"/>
      <c r="F57" s="63"/>
      <c r="G57" s="71"/>
      <c r="H57" s="72"/>
      <c r="I57" s="63"/>
      <c r="J57" s="73"/>
      <c r="K57" s="63"/>
      <c r="L57" s="63"/>
      <c r="M57" s="63"/>
      <c r="N57" s="63"/>
      <c r="O57" s="73"/>
      <c r="P57" s="75"/>
      <c r="Q57" s="3"/>
    </row>
    <row r="58" spans="1:17" ht="15.75">
      <c r="A58" s="66">
        <v>12</v>
      </c>
      <c r="B58" s="90" t="s">
        <v>54</v>
      </c>
      <c r="C58" s="63"/>
      <c r="D58" s="63"/>
      <c r="E58" s="63"/>
      <c r="F58" s="63"/>
      <c r="G58" s="71"/>
      <c r="H58" s="72"/>
      <c r="I58" s="63"/>
      <c r="J58" s="73"/>
      <c r="K58" s="63"/>
      <c r="L58" s="63"/>
      <c r="M58" s="63"/>
      <c r="N58" s="63"/>
      <c r="O58" s="73"/>
      <c r="P58" s="75"/>
      <c r="Q58" s="3"/>
    </row>
    <row r="59" spans="1:17" ht="15.75">
      <c r="A59" s="66">
        <v>13</v>
      </c>
      <c r="B59" s="90" t="s">
        <v>55</v>
      </c>
      <c r="C59" s="63"/>
      <c r="D59" s="63"/>
      <c r="E59" s="63"/>
      <c r="F59" s="63"/>
      <c r="G59" s="71"/>
      <c r="H59" s="72"/>
      <c r="I59" s="63"/>
      <c r="J59" s="73"/>
      <c r="K59" s="63"/>
      <c r="L59" s="79"/>
      <c r="M59" s="79"/>
      <c r="N59" s="63"/>
      <c r="O59" s="73"/>
      <c r="P59" s="75"/>
      <c r="Q59" s="3"/>
    </row>
    <row r="60" spans="1:17" ht="15.75">
      <c r="A60" s="66">
        <v>14</v>
      </c>
      <c r="B60" s="90" t="s">
        <v>56</v>
      </c>
      <c r="C60" s="63"/>
      <c r="D60" s="63"/>
      <c r="E60" s="63"/>
      <c r="F60" s="63"/>
      <c r="G60" s="71"/>
      <c r="H60" s="72"/>
      <c r="I60" s="63"/>
      <c r="J60" s="73"/>
      <c r="K60" s="63"/>
      <c r="L60" s="79"/>
      <c r="M60" s="63"/>
      <c r="N60" s="63"/>
      <c r="O60" s="73"/>
      <c r="P60" s="75"/>
      <c r="Q60" s="3"/>
    </row>
    <row r="61" spans="1:17" ht="15.75">
      <c r="A61" s="66">
        <v>15</v>
      </c>
      <c r="B61" s="90" t="s">
        <v>57</v>
      </c>
      <c r="C61" s="63"/>
      <c r="D61" s="63"/>
      <c r="E61" s="63"/>
      <c r="F61" s="63"/>
      <c r="G61" s="71"/>
      <c r="H61" s="72"/>
      <c r="I61" s="63"/>
      <c r="J61" s="73"/>
      <c r="K61" s="63"/>
      <c r="L61" s="63"/>
      <c r="M61" s="63"/>
      <c r="N61" s="63"/>
      <c r="O61" s="73"/>
      <c r="P61" s="75"/>
      <c r="Q61" s="3"/>
    </row>
    <row r="62" spans="1:17" ht="15.75">
      <c r="A62" s="66">
        <v>16</v>
      </c>
      <c r="B62" s="90" t="s">
        <v>58</v>
      </c>
      <c r="C62" s="63"/>
      <c r="D62" s="63"/>
      <c r="E62" s="63"/>
      <c r="F62" s="63"/>
      <c r="G62" s="71"/>
      <c r="H62" s="72"/>
      <c r="I62" s="63"/>
      <c r="J62" s="73"/>
      <c r="K62" s="63"/>
      <c r="L62" s="63"/>
      <c r="M62" s="63"/>
      <c r="N62" s="63"/>
      <c r="O62" s="73"/>
      <c r="P62" s="75"/>
      <c r="Q62" s="3"/>
    </row>
    <row r="63" spans="1:17" ht="15.75">
      <c r="A63" s="66">
        <v>17</v>
      </c>
      <c r="B63" s="90" t="s">
        <v>59</v>
      </c>
      <c r="C63" s="63">
        <v>259</v>
      </c>
      <c r="D63" s="63">
        <v>123</v>
      </c>
      <c r="E63" s="63">
        <v>258</v>
      </c>
      <c r="F63" s="63">
        <v>123</v>
      </c>
      <c r="G63" s="71">
        <v>1</v>
      </c>
      <c r="H63" s="72">
        <f>G63/C63*100</f>
        <v>0.3861003861003861</v>
      </c>
      <c r="I63" s="63"/>
      <c r="J63" s="73">
        <f>I63/C63*100</f>
        <v>0</v>
      </c>
      <c r="K63" s="63">
        <v>0</v>
      </c>
      <c r="L63" s="63">
        <v>0</v>
      </c>
      <c r="M63" s="63">
        <v>1</v>
      </c>
      <c r="N63" s="63">
        <v>0</v>
      </c>
      <c r="O63" s="73">
        <f>N63/C63*100</f>
        <v>0</v>
      </c>
      <c r="P63" s="75">
        <v>0</v>
      </c>
      <c r="Q63" s="3"/>
    </row>
    <row r="64" spans="1:17" ht="15.75">
      <c r="A64" s="67">
        <v>18</v>
      </c>
      <c r="B64" s="91" t="s">
        <v>60</v>
      </c>
      <c r="C64" s="64"/>
      <c r="D64" s="64"/>
      <c r="E64" s="64"/>
      <c r="F64" s="64"/>
      <c r="G64" s="64"/>
      <c r="H64" s="80"/>
      <c r="I64" s="64"/>
      <c r="J64" s="65"/>
      <c r="K64" s="64"/>
      <c r="L64" s="64"/>
      <c r="M64" s="64"/>
      <c r="N64" s="64"/>
      <c r="O64" s="65"/>
      <c r="P64" s="81"/>
      <c r="Q64" s="6"/>
    </row>
    <row r="65" spans="1:17" ht="16.5" thickBot="1">
      <c r="A65" s="82"/>
      <c r="B65" s="83" t="s">
        <v>13</v>
      </c>
      <c r="C65" s="68"/>
      <c r="D65" s="68"/>
      <c r="E65" s="68"/>
      <c r="F65" s="68"/>
      <c r="G65" s="68"/>
      <c r="H65" s="84"/>
      <c r="I65" s="85"/>
      <c r="J65" s="86"/>
      <c r="K65" s="68"/>
      <c r="L65" s="68"/>
      <c r="M65" s="68"/>
      <c r="N65" s="68"/>
      <c r="O65" s="87"/>
      <c r="P65" s="88"/>
      <c r="Q65" s="5"/>
    </row>
    <row r="66" spans="1:17" ht="16.5" thickTop="1">
      <c r="A66" s="214"/>
      <c r="B66" s="215"/>
      <c r="C66" s="216"/>
      <c r="D66" s="216"/>
      <c r="E66" s="216"/>
      <c r="F66" s="216"/>
      <c r="G66" s="216"/>
      <c r="H66" s="217"/>
      <c r="I66" s="218"/>
      <c r="J66" s="219"/>
      <c r="K66" s="216"/>
      <c r="L66" s="216"/>
      <c r="M66" s="216"/>
      <c r="N66" s="216"/>
      <c r="O66" s="219"/>
      <c r="P66" s="220"/>
      <c r="Q66" s="221"/>
    </row>
    <row r="67" spans="1:15" ht="15.75">
      <c r="A67" s="21"/>
      <c r="B67" s="21"/>
      <c r="C67" s="50"/>
      <c r="D67" s="50"/>
      <c r="E67" s="50"/>
      <c r="F67" s="50"/>
      <c r="G67" s="51"/>
      <c r="H67" s="50"/>
      <c r="I67" s="50"/>
      <c r="J67" s="50"/>
      <c r="M67" s="50"/>
      <c r="N67" s="52" t="s">
        <v>138</v>
      </c>
      <c r="O67" s="50"/>
    </row>
    <row r="68" spans="1:15" ht="15.75">
      <c r="A68" s="21"/>
      <c r="B68" s="98" t="s">
        <v>61</v>
      </c>
      <c r="C68" s="50"/>
      <c r="D68" s="50"/>
      <c r="E68" s="51"/>
      <c r="F68" s="50"/>
      <c r="G68" s="50"/>
      <c r="H68" s="50"/>
      <c r="I68" s="50"/>
      <c r="J68" s="50"/>
      <c r="L68" s="222"/>
      <c r="M68" s="222"/>
      <c r="N68" s="98" t="s">
        <v>66</v>
      </c>
      <c r="O68" s="50"/>
    </row>
    <row r="69" spans="1:15" ht="12.75">
      <c r="A69" s="20"/>
      <c r="B69" s="20"/>
      <c r="C69" s="27"/>
      <c r="D69" s="27"/>
      <c r="E69" s="53"/>
      <c r="F69" s="27"/>
      <c r="G69" s="27"/>
      <c r="H69" s="27"/>
      <c r="I69" s="27"/>
      <c r="J69" s="27"/>
      <c r="K69" s="27"/>
      <c r="L69" s="27"/>
      <c r="M69" s="27"/>
      <c r="N69" s="27"/>
      <c r="O69" s="27"/>
    </row>
  </sheetData>
  <sheetProtection/>
  <mergeCells count="38">
    <mergeCell ref="A41:Q41"/>
    <mergeCell ref="A42:Q42"/>
    <mergeCell ref="A1:C1"/>
    <mergeCell ref="A2:C2"/>
    <mergeCell ref="K31:M31"/>
    <mergeCell ref="A28:B28"/>
    <mergeCell ref="A38:C38"/>
    <mergeCell ref="A39:C39"/>
    <mergeCell ref="A5:O5"/>
    <mergeCell ref="A4:O4"/>
    <mergeCell ref="A7:A9"/>
    <mergeCell ref="B7:B9"/>
    <mergeCell ref="C7:C9"/>
    <mergeCell ref="D7:D9"/>
    <mergeCell ref="E7:E9"/>
    <mergeCell ref="F7:F9"/>
    <mergeCell ref="G7:G9"/>
    <mergeCell ref="M7:M9"/>
    <mergeCell ref="N7:N9"/>
    <mergeCell ref="O7:O9"/>
    <mergeCell ref="H7:H9"/>
    <mergeCell ref="I7:K7"/>
    <mergeCell ref="I8:K8"/>
    <mergeCell ref="L7:L9"/>
    <mergeCell ref="A44:A46"/>
    <mergeCell ref="B44:B46"/>
    <mergeCell ref="G44:G46"/>
    <mergeCell ref="H44:H46"/>
    <mergeCell ref="E44:F45"/>
    <mergeCell ref="C44:D45"/>
    <mergeCell ref="I44:I46"/>
    <mergeCell ref="J44:J46"/>
    <mergeCell ref="Q44:Q46"/>
    <mergeCell ref="K45:M45"/>
    <mergeCell ref="K44:M44"/>
    <mergeCell ref="N44:N46"/>
    <mergeCell ref="O44:O46"/>
    <mergeCell ref="P44:P46"/>
  </mergeCells>
  <printOptions/>
  <pageMargins left="0.29" right="0.16" top="0.26" bottom="0.2" header="0.17" footer="0.17"/>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N21"/>
  <sheetViews>
    <sheetView zoomScalePageLayoutView="0" workbookViewId="0" topLeftCell="A1">
      <selection activeCell="O12" sqref="O12"/>
    </sheetView>
  </sheetViews>
  <sheetFormatPr defaultColWidth="9.140625" defaultRowHeight="12.75"/>
  <cols>
    <col min="1" max="1" width="22.140625" style="0" customWidth="1"/>
    <col min="2" max="2" width="11.28125" style="0" customWidth="1"/>
    <col min="3" max="5" width="6.7109375" style="0" customWidth="1"/>
    <col min="6" max="6" width="10.28125" style="0" customWidth="1"/>
    <col min="7" max="8" width="6.7109375" style="0" customWidth="1"/>
    <col min="9" max="9" width="9.8515625" style="0" customWidth="1"/>
    <col min="10" max="10" width="12.00390625" style="0" customWidth="1"/>
    <col min="11" max="11" width="9.8515625" style="0" customWidth="1"/>
    <col min="12" max="12" width="10.140625" style="0" customWidth="1"/>
    <col min="13" max="13" width="13.28125" style="0" customWidth="1"/>
    <col min="14" max="14" width="10.28125" style="0" bestFit="1" customWidth="1"/>
  </cols>
  <sheetData>
    <row r="1" spans="1:14" ht="18.75">
      <c r="A1" s="263" t="s">
        <v>142</v>
      </c>
      <c r="B1" s="263"/>
      <c r="C1" s="263"/>
      <c r="D1" s="1"/>
      <c r="E1" s="1"/>
      <c r="F1" s="1"/>
      <c r="G1" s="1"/>
      <c r="H1" s="1"/>
      <c r="I1" s="1"/>
      <c r="J1" s="1"/>
      <c r="K1" s="1"/>
      <c r="L1" s="1"/>
      <c r="M1" s="1"/>
      <c r="N1" s="1"/>
    </row>
    <row r="2" spans="1:14" ht="18.75">
      <c r="A2" s="304" t="s">
        <v>135</v>
      </c>
      <c r="B2" s="304"/>
      <c r="C2" s="304"/>
      <c r="D2" s="1"/>
      <c r="E2" s="1"/>
      <c r="F2" s="1"/>
      <c r="G2" s="1"/>
      <c r="H2" s="1"/>
      <c r="I2" s="1"/>
      <c r="J2" s="1"/>
      <c r="K2" s="1"/>
      <c r="L2" s="1" t="s">
        <v>118</v>
      </c>
      <c r="M2" s="1"/>
      <c r="N2" s="1"/>
    </row>
    <row r="3" spans="1:14" ht="18.75">
      <c r="A3" s="1"/>
      <c r="B3" s="1"/>
      <c r="C3" s="1"/>
      <c r="D3" s="1"/>
      <c r="E3" s="1"/>
      <c r="F3" s="1"/>
      <c r="G3" s="1"/>
      <c r="H3" s="1"/>
      <c r="I3" s="1"/>
      <c r="J3" s="1"/>
      <c r="K3" s="1"/>
      <c r="L3" s="1"/>
      <c r="M3" s="1"/>
      <c r="N3" s="1"/>
    </row>
    <row r="4" spans="1:14" ht="18.75">
      <c r="A4" s="242" t="s">
        <v>99</v>
      </c>
      <c r="B4" s="242"/>
      <c r="C4" s="242"/>
      <c r="D4" s="242"/>
      <c r="E4" s="242"/>
      <c r="F4" s="242"/>
      <c r="G4" s="242"/>
      <c r="H4" s="242"/>
      <c r="I4" s="242"/>
      <c r="J4" s="242"/>
      <c r="K4" s="242"/>
      <c r="L4" s="242"/>
      <c r="M4" s="242"/>
      <c r="N4" s="242"/>
    </row>
    <row r="5" spans="1:14" ht="19.5" thickBot="1">
      <c r="A5" s="1"/>
      <c r="B5" s="1"/>
      <c r="C5" s="1"/>
      <c r="D5" s="1"/>
      <c r="E5" s="1"/>
      <c r="F5" s="1"/>
      <c r="G5" s="1"/>
      <c r="H5" s="1"/>
      <c r="I5" s="1"/>
      <c r="J5" s="1"/>
      <c r="K5" s="1"/>
      <c r="L5" s="1"/>
      <c r="M5" s="1"/>
      <c r="N5" s="1"/>
    </row>
    <row r="6" spans="1:14" ht="19.5" thickTop="1">
      <c r="A6" s="301" t="s">
        <v>67</v>
      </c>
      <c r="B6" s="302"/>
      <c r="C6" s="302"/>
      <c r="D6" s="302"/>
      <c r="E6" s="302"/>
      <c r="F6" s="302"/>
      <c r="G6" s="302"/>
      <c r="H6" s="302"/>
      <c r="I6" s="302" t="s">
        <v>100</v>
      </c>
      <c r="J6" s="302"/>
      <c r="K6" s="302"/>
      <c r="L6" s="302" t="s">
        <v>101</v>
      </c>
      <c r="M6" s="302"/>
      <c r="N6" s="303"/>
    </row>
    <row r="7" spans="1:14" ht="68.25" customHeight="1">
      <c r="A7" s="10" t="s">
        <v>102</v>
      </c>
      <c r="B7" s="8" t="s">
        <v>103</v>
      </c>
      <c r="C7" s="14"/>
      <c r="D7" s="11" t="s">
        <v>104</v>
      </c>
      <c r="E7" s="14"/>
      <c r="F7" s="8" t="s">
        <v>105</v>
      </c>
      <c r="G7" s="14"/>
      <c r="H7" s="11" t="s">
        <v>104</v>
      </c>
      <c r="I7" s="11" t="s">
        <v>106</v>
      </c>
      <c r="J7" s="8" t="s">
        <v>107</v>
      </c>
      <c r="K7" s="11" t="s">
        <v>104</v>
      </c>
      <c r="L7" s="11" t="s">
        <v>108</v>
      </c>
      <c r="M7" s="8" t="s">
        <v>109</v>
      </c>
      <c r="N7" s="12" t="s">
        <v>104</v>
      </c>
    </row>
    <row r="8" spans="1:14" ht="36" customHeight="1" thickBot="1">
      <c r="A8" s="23">
        <v>1</v>
      </c>
      <c r="B8" s="24">
        <v>1</v>
      </c>
      <c r="C8" s="17"/>
      <c r="D8" s="16">
        <f>B8/A8*100</f>
        <v>100</v>
      </c>
      <c r="E8" s="17"/>
      <c r="F8" s="24"/>
      <c r="G8" s="17"/>
      <c r="H8" s="16">
        <f>F8/A8*100</f>
        <v>0</v>
      </c>
      <c r="I8" s="15">
        <v>10</v>
      </c>
      <c r="J8" s="15">
        <v>10</v>
      </c>
      <c r="K8" s="16">
        <f>J8/I8*100</f>
        <v>100</v>
      </c>
      <c r="L8" s="15">
        <v>317</v>
      </c>
      <c r="M8" s="15">
        <v>317</v>
      </c>
      <c r="N8" s="18">
        <f>M8/L8*100</f>
        <v>100</v>
      </c>
    </row>
    <row r="9" spans="1:14" ht="19.5" thickTop="1">
      <c r="A9" s="1"/>
      <c r="B9" s="1"/>
      <c r="C9" s="1"/>
      <c r="D9" s="9"/>
      <c r="E9" s="9"/>
      <c r="F9" s="1"/>
      <c r="G9" s="1"/>
      <c r="H9" s="9"/>
      <c r="I9" s="1"/>
      <c r="J9" s="1"/>
      <c r="K9" s="9"/>
      <c r="L9" s="1"/>
      <c r="M9" s="1"/>
      <c r="N9" s="9"/>
    </row>
    <row r="10" spans="1:14" ht="18.75">
      <c r="A10" s="13"/>
      <c r="B10" s="13"/>
      <c r="C10" s="13"/>
      <c r="D10" s="13"/>
      <c r="E10" s="13"/>
      <c r="F10" s="13"/>
      <c r="G10" s="13"/>
      <c r="H10" s="13"/>
      <c r="I10" s="13"/>
      <c r="J10" s="19" t="s">
        <v>143</v>
      </c>
      <c r="K10" s="19"/>
      <c r="L10" s="19"/>
      <c r="M10" s="19"/>
      <c r="N10" s="13"/>
    </row>
    <row r="11" spans="1:14" ht="18.75">
      <c r="A11" s="13"/>
      <c r="B11" s="241" t="s">
        <v>61</v>
      </c>
      <c r="C11" s="241"/>
      <c r="D11" s="13"/>
      <c r="E11" s="13"/>
      <c r="F11" s="13"/>
      <c r="G11" s="13"/>
      <c r="H11" s="13"/>
      <c r="I11" s="13"/>
      <c r="J11" s="62" t="s">
        <v>144</v>
      </c>
      <c r="K11" s="13"/>
      <c r="L11" s="13"/>
      <c r="M11" s="13"/>
      <c r="N11" s="13"/>
    </row>
    <row r="12" spans="1:14" ht="12.75">
      <c r="A12" s="20"/>
      <c r="B12" s="20"/>
      <c r="C12" s="20"/>
      <c r="D12" s="20"/>
      <c r="E12" s="20"/>
      <c r="F12" s="20"/>
      <c r="G12" s="20"/>
      <c r="H12" s="20"/>
      <c r="I12" s="20"/>
      <c r="J12" s="20"/>
      <c r="K12" s="20"/>
      <c r="L12" s="20"/>
      <c r="M12" s="20"/>
      <c r="N12" s="20"/>
    </row>
    <row r="13" spans="1:14" ht="12.75">
      <c r="A13" s="20"/>
      <c r="B13" s="20"/>
      <c r="C13" s="20"/>
      <c r="D13" s="20"/>
      <c r="E13" s="20"/>
      <c r="F13" s="20"/>
      <c r="G13" s="20"/>
      <c r="H13" s="20"/>
      <c r="I13" s="20"/>
      <c r="J13" s="20"/>
      <c r="K13" s="20"/>
      <c r="L13" s="20"/>
      <c r="M13" s="20"/>
      <c r="N13" s="20"/>
    </row>
    <row r="14" spans="1:14" ht="12.75">
      <c r="A14" s="20"/>
      <c r="B14" s="20"/>
      <c r="C14" s="20"/>
      <c r="D14" s="20"/>
      <c r="E14" s="20"/>
      <c r="F14" s="20"/>
      <c r="G14" s="20"/>
      <c r="H14" s="20"/>
      <c r="I14" s="20"/>
      <c r="J14" s="20"/>
      <c r="K14" s="20"/>
      <c r="L14" s="20"/>
      <c r="M14" s="20"/>
      <c r="N14" s="20"/>
    </row>
    <row r="15" spans="1:14" ht="12.75">
      <c r="A15" s="20"/>
      <c r="B15" s="20"/>
      <c r="C15" s="20"/>
      <c r="D15" s="20"/>
      <c r="E15" s="20"/>
      <c r="F15" s="20"/>
      <c r="G15" s="20"/>
      <c r="H15" s="20"/>
      <c r="I15" s="20"/>
      <c r="J15" s="20"/>
      <c r="K15" s="20"/>
      <c r="L15" s="20"/>
      <c r="M15" s="20"/>
      <c r="N15" s="20"/>
    </row>
    <row r="16" spans="1:14" ht="12.75">
      <c r="A16" s="20"/>
      <c r="B16" s="20"/>
      <c r="C16" s="20"/>
      <c r="D16" s="20"/>
      <c r="E16" s="20"/>
      <c r="F16" s="20"/>
      <c r="G16" s="20"/>
      <c r="H16" s="20"/>
      <c r="I16" s="20"/>
      <c r="J16" s="20"/>
      <c r="K16" s="20"/>
      <c r="L16" s="20"/>
      <c r="M16" s="20"/>
      <c r="N16" s="20"/>
    </row>
    <row r="17" spans="1:14" ht="12.75">
      <c r="A17" s="20"/>
      <c r="B17" s="20"/>
      <c r="C17" s="20"/>
      <c r="D17" s="20"/>
      <c r="E17" s="20"/>
      <c r="F17" s="20"/>
      <c r="G17" s="20"/>
      <c r="H17" s="20"/>
      <c r="I17" s="20"/>
      <c r="J17" s="20"/>
      <c r="K17" s="20"/>
      <c r="L17" s="20"/>
      <c r="M17" s="20"/>
      <c r="N17" s="20"/>
    </row>
    <row r="18" spans="1:14" ht="12.75">
      <c r="A18" s="20"/>
      <c r="B18" s="20"/>
      <c r="C18" s="20"/>
      <c r="D18" s="20"/>
      <c r="E18" s="20"/>
      <c r="F18" s="20"/>
      <c r="G18" s="20"/>
      <c r="H18" s="20"/>
      <c r="I18" s="20"/>
      <c r="J18" s="20"/>
      <c r="K18" s="20"/>
      <c r="L18" s="20"/>
      <c r="M18" s="20"/>
      <c r="N18" s="20"/>
    </row>
    <row r="19" spans="1:14" ht="12.75">
      <c r="A19" s="20"/>
      <c r="B19" s="20"/>
      <c r="C19" s="20"/>
      <c r="D19" s="20"/>
      <c r="E19" s="20"/>
      <c r="F19" s="20"/>
      <c r="G19" s="20"/>
      <c r="H19" s="20"/>
      <c r="I19" s="20"/>
      <c r="J19" s="20"/>
      <c r="K19" s="20"/>
      <c r="L19" s="20"/>
      <c r="M19" s="20"/>
      <c r="N19" s="20"/>
    </row>
    <row r="20" spans="1:14" ht="12.75">
      <c r="A20" s="20"/>
      <c r="B20" s="20"/>
      <c r="C20" s="20"/>
      <c r="D20" s="20"/>
      <c r="E20" s="20"/>
      <c r="F20" s="20"/>
      <c r="G20" s="20"/>
      <c r="H20" s="20"/>
      <c r="I20" s="20"/>
      <c r="J20" s="20"/>
      <c r="K20" s="20"/>
      <c r="L20" s="20"/>
      <c r="M20" s="20"/>
      <c r="N20" s="20"/>
    </row>
    <row r="21" spans="1:14" ht="12.75">
      <c r="A21" s="20"/>
      <c r="B21" s="20"/>
      <c r="C21" s="20"/>
      <c r="D21" s="20"/>
      <c r="E21" s="20"/>
      <c r="F21" s="20"/>
      <c r="G21" s="20"/>
      <c r="H21" s="20"/>
      <c r="I21" s="20"/>
      <c r="J21" s="20"/>
      <c r="K21" s="20"/>
      <c r="L21" s="20"/>
      <c r="M21" s="20"/>
      <c r="N21" s="20"/>
    </row>
  </sheetData>
  <sheetProtection/>
  <mergeCells count="7">
    <mergeCell ref="B11:C11"/>
    <mergeCell ref="A4:N4"/>
    <mergeCell ref="A6:H6"/>
    <mergeCell ref="I6:K6"/>
    <mergeCell ref="L6:N6"/>
    <mergeCell ref="A1:C1"/>
    <mergeCell ref="A2:C2"/>
  </mergeCells>
  <printOptions/>
  <pageMargins left="0.41" right="0.16" top="0.53"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45"/>
  <sheetViews>
    <sheetView zoomScalePageLayoutView="0" workbookViewId="0" topLeftCell="A25">
      <selection activeCell="G15" sqref="G15"/>
    </sheetView>
  </sheetViews>
  <sheetFormatPr defaultColWidth="9.140625" defaultRowHeight="12.75"/>
  <cols>
    <col min="1" max="1" width="6.28125" style="0" customWidth="1"/>
    <col min="2" max="2" width="15.57421875" style="0" customWidth="1"/>
    <col min="3" max="3" width="7.57421875" style="0" customWidth="1"/>
    <col min="4" max="4" width="9.28125" style="29" customWidth="1"/>
    <col min="5" max="6" width="7.7109375" style="29" customWidth="1"/>
    <col min="7" max="7" width="11.57421875" style="29" customWidth="1"/>
    <col min="8" max="9" width="7.7109375" style="29" customWidth="1"/>
    <col min="10" max="10" width="16.57421875" style="29" customWidth="1"/>
  </cols>
  <sheetData>
    <row r="1" spans="1:10" ht="18.75" customHeight="1">
      <c r="A1" s="263" t="s">
        <v>128</v>
      </c>
      <c r="B1" s="263"/>
      <c r="C1" s="263"/>
      <c r="D1" s="263"/>
      <c r="E1" s="263"/>
      <c r="F1" s="254" t="s">
        <v>20</v>
      </c>
      <c r="G1" s="254"/>
      <c r="H1" s="254"/>
      <c r="I1" s="254"/>
      <c r="J1" s="254"/>
    </row>
    <row r="2" spans="1:10" ht="15" customHeight="1">
      <c r="A2" s="264" t="s">
        <v>135</v>
      </c>
      <c r="B2" s="264"/>
      <c r="C2" s="264"/>
      <c r="D2" s="264"/>
      <c r="E2" s="264"/>
      <c r="F2" s="254" t="s">
        <v>136</v>
      </c>
      <c r="G2" s="254"/>
      <c r="H2" s="254"/>
      <c r="I2" s="254"/>
      <c r="J2" s="254"/>
    </row>
    <row r="3" spans="1:10" ht="18.75">
      <c r="A3" s="1"/>
      <c r="B3" s="1"/>
      <c r="C3" s="1"/>
      <c r="D3" s="25"/>
      <c r="E3" s="25"/>
      <c r="F3" s="25"/>
      <c r="G3" s="25"/>
      <c r="H3" s="25"/>
      <c r="I3" s="268" t="s">
        <v>117</v>
      </c>
      <c r="J3" s="268"/>
    </row>
    <row r="4" spans="1:10" ht="12.75" customHeight="1">
      <c r="A4" s="1"/>
      <c r="B4" s="1"/>
      <c r="C4" s="1"/>
      <c r="D4" s="25"/>
      <c r="E4" s="25"/>
      <c r="F4" s="25"/>
      <c r="G4" s="25"/>
      <c r="H4" s="25"/>
      <c r="I4" s="135"/>
      <c r="J4" s="135"/>
    </row>
    <row r="5" spans="1:10" ht="17.25" customHeight="1">
      <c r="A5" s="242" t="s">
        <v>141</v>
      </c>
      <c r="B5" s="242"/>
      <c r="C5" s="242"/>
      <c r="D5" s="242"/>
      <c r="E5" s="242"/>
      <c r="F5" s="242"/>
      <c r="G5" s="242"/>
      <c r="H5" s="242"/>
      <c r="I5" s="242"/>
      <c r="J5" s="242"/>
    </row>
    <row r="6" spans="1:10" ht="17.25" customHeight="1">
      <c r="A6" s="241" t="s">
        <v>140</v>
      </c>
      <c r="B6" s="241"/>
      <c r="C6" s="241"/>
      <c r="D6" s="241"/>
      <c r="E6" s="241"/>
      <c r="F6" s="241"/>
      <c r="G6" s="241"/>
      <c r="H6" s="241"/>
      <c r="I6" s="241"/>
      <c r="J6" s="241"/>
    </row>
    <row r="7" spans="1:10" ht="10.5" customHeight="1" thickBot="1">
      <c r="A7" s="1"/>
      <c r="B7" s="1"/>
      <c r="C7" s="1"/>
      <c r="D7" s="25"/>
      <c r="E7" s="25"/>
      <c r="F7" s="25"/>
      <c r="G7" s="25"/>
      <c r="H7" s="25"/>
      <c r="I7" s="25"/>
      <c r="J7" s="25"/>
    </row>
    <row r="8" spans="1:10" s="116" customFormat="1" ht="24" customHeight="1" thickTop="1">
      <c r="A8" s="269" t="s">
        <v>2</v>
      </c>
      <c r="B8" s="257" t="s">
        <v>21</v>
      </c>
      <c r="C8" s="257" t="s">
        <v>22</v>
      </c>
      <c r="D8" s="257" t="s">
        <v>23</v>
      </c>
      <c r="E8" s="259" t="s">
        <v>24</v>
      </c>
      <c r="F8" s="259"/>
      <c r="G8" s="257" t="s">
        <v>25</v>
      </c>
      <c r="H8" s="259" t="s">
        <v>24</v>
      </c>
      <c r="I8" s="259"/>
      <c r="J8" s="265" t="s">
        <v>26</v>
      </c>
    </row>
    <row r="9" spans="1:10" s="116" customFormat="1" ht="24" customHeight="1">
      <c r="A9" s="270"/>
      <c r="B9" s="258"/>
      <c r="C9" s="258"/>
      <c r="D9" s="258"/>
      <c r="E9" s="136" t="s">
        <v>11</v>
      </c>
      <c r="F9" s="136" t="s">
        <v>12</v>
      </c>
      <c r="G9" s="258"/>
      <c r="H9" s="136" t="s">
        <v>11</v>
      </c>
      <c r="I9" s="136" t="s">
        <v>12</v>
      </c>
      <c r="J9" s="266"/>
    </row>
    <row r="10" spans="1:10" ht="15.75" customHeight="1">
      <c r="A10" s="248">
        <v>1</v>
      </c>
      <c r="B10" s="251" t="s">
        <v>27</v>
      </c>
      <c r="C10" s="54">
        <v>6</v>
      </c>
      <c r="D10" s="92">
        <v>76</v>
      </c>
      <c r="E10" s="92">
        <v>58</v>
      </c>
      <c r="F10" s="33">
        <v>76.31578947368422</v>
      </c>
      <c r="G10" s="92">
        <v>66</v>
      </c>
      <c r="H10" s="92">
        <v>49</v>
      </c>
      <c r="I10" s="33">
        <v>74.24242424242425</v>
      </c>
      <c r="J10" s="93"/>
    </row>
    <row r="11" spans="1:10" ht="15.75" customHeight="1">
      <c r="A11" s="249"/>
      <c r="B11" s="252"/>
      <c r="C11" s="37">
        <v>7</v>
      </c>
      <c r="D11" s="36">
        <v>75</v>
      </c>
      <c r="E11" s="36">
        <v>67</v>
      </c>
      <c r="F11" s="38">
        <v>89.33333333333333</v>
      </c>
      <c r="G11" s="36">
        <v>66</v>
      </c>
      <c r="H11" s="36">
        <v>58</v>
      </c>
      <c r="I11" s="38">
        <v>87.87878787878788</v>
      </c>
      <c r="J11" s="94"/>
    </row>
    <row r="12" spans="1:10" ht="15.75" customHeight="1">
      <c r="A12" s="249"/>
      <c r="B12" s="252"/>
      <c r="C12" s="37">
        <v>8</v>
      </c>
      <c r="D12" s="36">
        <v>78</v>
      </c>
      <c r="E12" s="36">
        <v>73</v>
      </c>
      <c r="F12" s="38">
        <v>93.58974358974359</v>
      </c>
      <c r="G12" s="36">
        <v>60</v>
      </c>
      <c r="H12" s="36">
        <v>55</v>
      </c>
      <c r="I12" s="38">
        <v>91.66666666666666</v>
      </c>
      <c r="J12" s="94"/>
    </row>
    <row r="13" spans="1:10" ht="15.75" customHeight="1">
      <c r="A13" s="250"/>
      <c r="B13" s="253"/>
      <c r="C13" s="42">
        <v>9</v>
      </c>
      <c r="D13" s="41">
        <v>88</v>
      </c>
      <c r="E13" s="41">
        <v>80</v>
      </c>
      <c r="F13" s="43">
        <v>90.9090909090909</v>
      </c>
      <c r="G13" s="41">
        <v>66</v>
      </c>
      <c r="H13" s="41">
        <v>60</v>
      </c>
      <c r="I13" s="43">
        <v>90.9090909090909</v>
      </c>
      <c r="J13" s="95"/>
    </row>
    <row r="14" spans="1:10" ht="15.75" customHeight="1">
      <c r="A14" s="248">
        <v>2</v>
      </c>
      <c r="B14" s="251" t="s">
        <v>28</v>
      </c>
      <c r="C14" s="54">
        <v>6</v>
      </c>
      <c r="D14" s="92">
        <v>76</v>
      </c>
      <c r="E14" s="92">
        <v>65</v>
      </c>
      <c r="F14" s="137">
        <v>85.52631578947368</v>
      </c>
      <c r="G14" s="92">
        <v>66</v>
      </c>
      <c r="H14" s="92">
        <v>57</v>
      </c>
      <c r="I14" s="137">
        <v>86.36363636363636</v>
      </c>
      <c r="J14" s="93"/>
    </row>
    <row r="15" spans="1:10" ht="15.75" customHeight="1">
      <c r="A15" s="249"/>
      <c r="B15" s="252"/>
      <c r="C15" s="37">
        <v>7</v>
      </c>
      <c r="D15" s="36">
        <v>75</v>
      </c>
      <c r="E15" s="36">
        <v>62</v>
      </c>
      <c r="F15" s="38">
        <v>82.66666666666667</v>
      </c>
      <c r="G15" s="36">
        <v>66</v>
      </c>
      <c r="H15" s="36">
        <v>54</v>
      </c>
      <c r="I15" s="38">
        <v>81.81818181818183</v>
      </c>
      <c r="J15" s="94"/>
    </row>
    <row r="16" spans="1:10" ht="15.75" customHeight="1">
      <c r="A16" s="249"/>
      <c r="B16" s="252"/>
      <c r="C16" s="37">
        <v>8</v>
      </c>
      <c r="D16" s="36">
        <v>78</v>
      </c>
      <c r="E16" s="36">
        <v>54</v>
      </c>
      <c r="F16" s="38">
        <v>69.23076923076923</v>
      </c>
      <c r="G16" s="36">
        <v>60</v>
      </c>
      <c r="H16" s="36">
        <v>36</v>
      </c>
      <c r="I16" s="38">
        <v>60</v>
      </c>
      <c r="J16" s="94"/>
    </row>
    <row r="17" spans="1:10" ht="15.75" customHeight="1">
      <c r="A17" s="250"/>
      <c r="B17" s="253"/>
      <c r="C17" s="42">
        <v>9</v>
      </c>
      <c r="D17" s="41">
        <v>88</v>
      </c>
      <c r="E17" s="41">
        <v>86</v>
      </c>
      <c r="F17" s="43">
        <v>97.72727272727273</v>
      </c>
      <c r="G17" s="41">
        <v>66</v>
      </c>
      <c r="H17" s="41">
        <v>65</v>
      </c>
      <c r="I17" s="43">
        <v>98.48484848484848</v>
      </c>
      <c r="J17" s="95"/>
    </row>
    <row r="18" spans="1:10" ht="15.75" customHeight="1">
      <c r="A18" s="248">
        <v>3</v>
      </c>
      <c r="B18" s="260" t="s">
        <v>29</v>
      </c>
      <c r="C18" s="54">
        <v>6</v>
      </c>
      <c r="D18" s="92">
        <v>76</v>
      </c>
      <c r="E18" s="92">
        <v>58</v>
      </c>
      <c r="F18" s="137">
        <v>76.31578947368422</v>
      </c>
      <c r="G18" s="92">
        <v>66</v>
      </c>
      <c r="H18" s="92">
        <v>48</v>
      </c>
      <c r="I18" s="137">
        <v>72.72727272727273</v>
      </c>
      <c r="J18" s="93"/>
    </row>
    <row r="19" spans="1:10" ht="15.75" customHeight="1">
      <c r="A19" s="249"/>
      <c r="B19" s="261"/>
      <c r="C19" s="37">
        <v>7</v>
      </c>
      <c r="D19" s="36">
        <v>75</v>
      </c>
      <c r="E19" s="36">
        <v>63</v>
      </c>
      <c r="F19" s="38">
        <v>84</v>
      </c>
      <c r="G19" s="36">
        <v>66</v>
      </c>
      <c r="H19" s="36">
        <v>55</v>
      </c>
      <c r="I19" s="38">
        <v>83.33333333333334</v>
      </c>
      <c r="J19" s="94"/>
    </row>
    <row r="20" spans="1:10" ht="15.75" customHeight="1">
      <c r="A20" s="249"/>
      <c r="B20" s="261"/>
      <c r="C20" s="37">
        <v>8</v>
      </c>
      <c r="D20" s="36">
        <v>78</v>
      </c>
      <c r="E20" s="36">
        <v>67</v>
      </c>
      <c r="F20" s="38">
        <v>85.8974358974359</v>
      </c>
      <c r="G20" s="36">
        <v>60</v>
      </c>
      <c r="H20" s="36">
        <v>49</v>
      </c>
      <c r="I20" s="38">
        <v>81.66666666666667</v>
      </c>
      <c r="J20" s="94"/>
    </row>
    <row r="21" spans="1:10" ht="15.75" customHeight="1">
      <c r="A21" s="250"/>
      <c r="B21" s="262"/>
      <c r="C21" s="42">
        <v>9</v>
      </c>
      <c r="D21" s="41">
        <v>88</v>
      </c>
      <c r="E21" s="41">
        <v>87</v>
      </c>
      <c r="F21" s="43">
        <v>98.86363636363636</v>
      </c>
      <c r="G21" s="41">
        <v>66</v>
      </c>
      <c r="H21" s="41">
        <v>65</v>
      </c>
      <c r="I21" s="43">
        <v>98.48484848484848</v>
      </c>
      <c r="J21" s="95"/>
    </row>
    <row r="22" spans="1:10" ht="15.75" customHeight="1">
      <c r="A22" s="248">
        <v>4</v>
      </c>
      <c r="B22" s="251" t="s">
        <v>30</v>
      </c>
      <c r="C22" s="54">
        <v>6</v>
      </c>
      <c r="D22" s="92">
        <v>76</v>
      </c>
      <c r="E22" s="92">
        <v>60</v>
      </c>
      <c r="F22" s="137">
        <v>78.94736842105263</v>
      </c>
      <c r="G22" s="92">
        <v>66</v>
      </c>
      <c r="H22" s="92">
        <v>50</v>
      </c>
      <c r="I22" s="137">
        <v>75.75757575757575</v>
      </c>
      <c r="J22" s="93"/>
    </row>
    <row r="23" spans="1:10" ht="15.75" customHeight="1">
      <c r="A23" s="249"/>
      <c r="B23" s="252"/>
      <c r="C23" s="37">
        <v>7</v>
      </c>
      <c r="D23" s="36">
        <v>75</v>
      </c>
      <c r="E23" s="36">
        <v>73</v>
      </c>
      <c r="F23" s="38">
        <v>97.33333333333334</v>
      </c>
      <c r="G23" s="36">
        <v>66</v>
      </c>
      <c r="H23" s="36">
        <v>64</v>
      </c>
      <c r="I23" s="38">
        <v>96.96969696969697</v>
      </c>
      <c r="J23" s="94"/>
    </row>
    <row r="24" spans="1:10" ht="15.75" customHeight="1">
      <c r="A24" s="249"/>
      <c r="B24" s="252"/>
      <c r="C24" s="37">
        <v>8</v>
      </c>
      <c r="D24" s="36">
        <v>78</v>
      </c>
      <c r="E24" s="36">
        <v>72</v>
      </c>
      <c r="F24" s="38">
        <v>92.3076923076923</v>
      </c>
      <c r="G24" s="36">
        <v>60</v>
      </c>
      <c r="H24" s="36">
        <v>54</v>
      </c>
      <c r="I24" s="38">
        <v>90</v>
      </c>
      <c r="J24" s="94"/>
    </row>
    <row r="25" spans="1:10" ht="15.75" customHeight="1">
      <c r="A25" s="250"/>
      <c r="B25" s="253"/>
      <c r="C25" s="42">
        <v>9</v>
      </c>
      <c r="D25" s="41">
        <v>88</v>
      </c>
      <c r="E25" s="41">
        <v>86</v>
      </c>
      <c r="F25" s="43">
        <v>97.72727272727273</v>
      </c>
      <c r="G25" s="41">
        <v>66</v>
      </c>
      <c r="H25" s="41">
        <v>64</v>
      </c>
      <c r="I25" s="43">
        <v>96.96969696969697</v>
      </c>
      <c r="J25" s="95"/>
    </row>
    <row r="26" spans="1:10" ht="15.75" customHeight="1">
      <c r="A26" s="248">
        <v>5</v>
      </c>
      <c r="B26" s="251" t="s">
        <v>31</v>
      </c>
      <c r="C26" s="54">
        <v>8</v>
      </c>
      <c r="D26" s="92">
        <v>78</v>
      </c>
      <c r="E26" s="92">
        <v>67</v>
      </c>
      <c r="F26" s="137">
        <v>85.8974358974359</v>
      </c>
      <c r="G26" s="92">
        <v>60</v>
      </c>
      <c r="H26" s="92">
        <v>50</v>
      </c>
      <c r="I26" s="137">
        <v>83.33333333333334</v>
      </c>
      <c r="J26" s="93"/>
    </row>
    <row r="27" spans="1:10" ht="15.75" customHeight="1">
      <c r="A27" s="250"/>
      <c r="B27" s="253"/>
      <c r="C27" s="42">
        <v>9</v>
      </c>
      <c r="D27" s="41">
        <v>88</v>
      </c>
      <c r="E27" s="41">
        <v>85</v>
      </c>
      <c r="F27" s="43">
        <v>96.5909090909091</v>
      </c>
      <c r="G27" s="41">
        <v>66</v>
      </c>
      <c r="H27" s="41">
        <v>64</v>
      </c>
      <c r="I27" s="43">
        <v>96.96969696969697</v>
      </c>
      <c r="J27" s="95"/>
    </row>
    <row r="28" spans="1:10" ht="15.75" customHeight="1">
      <c r="A28" s="248">
        <v>6</v>
      </c>
      <c r="B28" s="251" t="s">
        <v>32</v>
      </c>
      <c r="C28" s="54">
        <v>6</v>
      </c>
      <c r="D28" s="92">
        <v>76</v>
      </c>
      <c r="E28" s="92">
        <v>70</v>
      </c>
      <c r="F28" s="137">
        <v>92.10526315789474</v>
      </c>
      <c r="G28" s="92">
        <v>66</v>
      </c>
      <c r="H28" s="92">
        <v>60</v>
      </c>
      <c r="I28" s="137">
        <v>90.9090909090909</v>
      </c>
      <c r="J28" s="93"/>
    </row>
    <row r="29" spans="1:10" ht="15.75" customHeight="1">
      <c r="A29" s="249"/>
      <c r="B29" s="252"/>
      <c r="C29" s="37">
        <v>7</v>
      </c>
      <c r="D29" s="36">
        <v>75</v>
      </c>
      <c r="E29" s="36">
        <v>73</v>
      </c>
      <c r="F29" s="38">
        <v>97.33333333333334</v>
      </c>
      <c r="G29" s="36">
        <v>66</v>
      </c>
      <c r="H29" s="36">
        <v>64</v>
      </c>
      <c r="I29" s="38">
        <v>96.96969696969697</v>
      </c>
      <c r="J29" s="94"/>
    </row>
    <row r="30" spans="1:10" ht="15.75" customHeight="1">
      <c r="A30" s="249"/>
      <c r="B30" s="252"/>
      <c r="C30" s="37">
        <v>8</v>
      </c>
      <c r="D30" s="36">
        <v>78</v>
      </c>
      <c r="E30" s="36">
        <v>77</v>
      </c>
      <c r="F30" s="38">
        <v>98.71794871794873</v>
      </c>
      <c r="G30" s="36">
        <v>60</v>
      </c>
      <c r="H30" s="36">
        <v>59</v>
      </c>
      <c r="I30" s="38">
        <v>98.33333333333333</v>
      </c>
      <c r="J30" s="94"/>
    </row>
    <row r="31" spans="1:10" ht="15.75" customHeight="1">
      <c r="A31" s="250"/>
      <c r="B31" s="253"/>
      <c r="C31" s="42">
        <v>9</v>
      </c>
      <c r="D31" s="41">
        <v>88</v>
      </c>
      <c r="E31" s="41">
        <v>87</v>
      </c>
      <c r="F31" s="43">
        <v>98.86363636363636</v>
      </c>
      <c r="G31" s="41">
        <v>66</v>
      </c>
      <c r="H31" s="41">
        <v>65</v>
      </c>
      <c r="I31" s="43">
        <v>98.48484848484848</v>
      </c>
      <c r="J31" s="95"/>
    </row>
    <row r="32" spans="1:10" ht="15.75" customHeight="1">
      <c r="A32" s="248">
        <v>7</v>
      </c>
      <c r="B32" s="251" t="s">
        <v>33</v>
      </c>
      <c r="C32" s="54">
        <v>6</v>
      </c>
      <c r="D32" s="92">
        <v>76</v>
      </c>
      <c r="E32" s="92">
        <v>60</v>
      </c>
      <c r="F32" s="137">
        <v>78.94736842105263</v>
      </c>
      <c r="G32" s="92">
        <v>66</v>
      </c>
      <c r="H32" s="92">
        <v>51</v>
      </c>
      <c r="I32" s="137">
        <v>77.27272727272727</v>
      </c>
      <c r="J32" s="93"/>
    </row>
    <row r="33" spans="1:10" ht="15.75" customHeight="1">
      <c r="A33" s="249"/>
      <c r="B33" s="252"/>
      <c r="C33" s="37">
        <v>7</v>
      </c>
      <c r="D33" s="36">
        <v>75</v>
      </c>
      <c r="E33" s="36">
        <v>73</v>
      </c>
      <c r="F33" s="38">
        <v>97.33333333333334</v>
      </c>
      <c r="G33" s="36">
        <v>66</v>
      </c>
      <c r="H33" s="36">
        <v>64</v>
      </c>
      <c r="I33" s="38">
        <v>96.96969696969697</v>
      </c>
      <c r="J33" s="94"/>
    </row>
    <row r="34" spans="1:10" ht="15.75" customHeight="1">
      <c r="A34" s="249"/>
      <c r="B34" s="252"/>
      <c r="C34" s="37">
        <v>8</v>
      </c>
      <c r="D34" s="36">
        <v>78</v>
      </c>
      <c r="E34" s="36">
        <v>74</v>
      </c>
      <c r="F34" s="38">
        <v>94.87179487179486</v>
      </c>
      <c r="G34" s="36">
        <v>60</v>
      </c>
      <c r="H34" s="36">
        <v>56</v>
      </c>
      <c r="I34" s="38">
        <v>93.33333333333333</v>
      </c>
      <c r="J34" s="94"/>
    </row>
    <row r="35" spans="1:10" ht="15.75" customHeight="1">
      <c r="A35" s="250"/>
      <c r="B35" s="253"/>
      <c r="C35" s="42">
        <v>9</v>
      </c>
      <c r="D35" s="41">
        <v>88</v>
      </c>
      <c r="E35" s="41">
        <v>86</v>
      </c>
      <c r="F35" s="43">
        <v>97.72727272727273</v>
      </c>
      <c r="G35" s="41">
        <v>66</v>
      </c>
      <c r="H35" s="41">
        <v>64</v>
      </c>
      <c r="I35" s="43">
        <v>96.96969696969697</v>
      </c>
      <c r="J35" s="95"/>
    </row>
    <row r="36" spans="1:10" ht="15.75" customHeight="1">
      <c r="A36" s="248">
        <v>8</v>
      </c>
      <c r="B36" s="251" t="s">
        <v>34</v>
      </c>
      <c r="C36" s="54">
        <v>6</v>
      </c>
      <c r="D36" s="92">
        <v>76</v>
      </c>
      <c r="E36" s="92">
        <v>71</v>
      </c>
      <c r="F36" s="137">
        <v>93.42105263157895</v>
      </c>
      <c r="G36" s="92">
        <v>66</v>
      </c>
      <c r="H36" s="92">
        <v>61</v>
      </c>
      <c r="I36" s="137">
        <v>92.42424242424242</v>
      </c>
      <c r="J36" s="93"/>
    </row>
    <row r="37" spans="1:10" ht="15.75" customHeight="1">
      <c r="A37" s="249"/>
      <c r="B37" s="252"/>
      <c r="C37" s="37">
        <v>7</v>
      </c>
      <c r="D37" s="36">
        <v>75</v>
      </c>
      <c r="E37" s="36">
        <v>75</v>
      </c>
      <c r="F37" s="38">
        <v>100</v>
      </c>
      <c r="G37" s="36">
        <v>66</v>
      </c>
      <c r="H37" s="36">
        <v>66</v>
      </c>
      <c r="I37" s="38">
        <v>100</v>
      </c>
      <c r="J37" s="94"/>
    </row>
    <row r="38" spans="1:10" ht="15.75" customHeight="1">
      <c r="A38" s="249"/>
      <c r="B38" s="252"/>
      <c r="C38" s="37">
        <v>8</v>
      </c>
      <c r="D38" s="36">
        <v>78</v>
      </c>
      <c r="E38" s="36">
        <v>75</v>
      </c>
      <c r="F38" s="38">
        <v>96.15384615384616</v>
      </c>
      <c r="G38" s="36">
        <v>60</v>
      </c>
      <c r="H38" s="36">
        <v>57</v>
      </c>
      <c r="I38" s="38">
        <v>95</v>
      </c>
      <c r="J38" s="94"/>
    </row>
    <row r="39" spans="1:10" ht="15.75" customHeight="1" thickBot="1">
      <c r="A39" s="255"/>
      <c r="B39" s="256"/>
      <c r="C39" s="69">
        <v>9</v>
      </c>
      <c r="D39" s="96">
        <v>88</v>
      </c>
      <c r="E39" s="96">
        <v>87</v>
      </c>
      <c r="F39" s="138">
        <v>98.86363636363636</v>
      </c>
      <c r="G39" s="96">
        <v>66</v>
      </c>
      <c r="H39" s="96">
        <v>65</v>
      </c>
      <c r="I39" s="138">
        <v>98.48484848484848</v>
      </c>
      <c r="J39" s="97"/>
    </row>
    <row r="40" ht="13.5" thickTop="1"/>
    <row r="41" spans="2:11" s="139" customFormat="1" ht="16.5">
      <c r="B41" s="140"/>
      <c r="C41" s="141"/>
      <c r="D41" s="142"/>
      <c r="E41" s="142"/>
      <c r="F41" s="142"/>
      <c r="G41" s="142"/>
      <c r="H41" s="142"/>
      <c r="I41" s="143" t="s">
        <v>138</v>
      </c>
      <c r="J41" s="142"/>
      <c r="K41" s="141"/>
    </row>
    <row r="42" spans="2:11" s="139" customFormat="1" ht="16.5">
      <c r="B42" s="267" t="s">
        <v>14</v>
      </c>
      <c r="C42" s="267"/>
      <c r="D42" s="267"/>
      <c r="E42" s="142"/>
      <c r="F42" s="142"/>
      <c r="G42" s="144"/>
      <c r="H42" s="142"/>
      <c r="I42" s="144" t="s">
        <v>35</v>
      </c>
      <c r="J42" s="142"/>
      <c r="K42" s="141"/>
    </row>
    <row r="43" spans="4:10" s="139" customFormat="1" ht="16.5">
      <c r="D43" s="145"/>
      <c r="E43" s="145"/>
      <c r="F43" s="145"/>
      <c r="G43" s="145"/>
      <c r="H43" s="145"/>
      <c r="I43" s="145"/>
      <c r="J43" s="145"/>
    </row>
    <row r="44" spans="4:10" s="139" customFormat="1" ht="16.5">
      <c r="D44" s="145"/>
      <c r="E44" s="145"/>
      <c r="F44" s="145"/>
      <c r="G44" s="145"/>
      <c r="H44" s="145"/>
      <c r="I44" s="145"/>
      <c r="J44" s="145"/>
    </row>
    <row r="45" spans="4:10" s="139" customFormat="1" ht="16.5">
      <c r="D45" s="145"/>
      <c r="E45" s="145"/>
      <c r="F45" s="145"/>
      <c r="G45" s="145"/>
      <c r="H45" s="145"/>
      <c r="I45" s="145"/>
      <c r="J45" s="145"/>
    </row>
  </sheetData>
  <sheetProtection/>
  <mergeCells count="32">
    <mergeCell ref="A32:A35"/>
    <mergeCell ref="B32:B35"/>
    <mergeCell ref="A36:A39"/>
    <mergeCell ref="B36:B39"/>
    <mergeCell ref="B42:D42"/>
    <mergeCell ref="A22:A25"/>
    <mergeCell ref="B22:B25"/>
    <mergeCell ref="A26:A27"/>
    <mergeCell ref="B26:B27"/>
    <mergeCell ref="A28:A31"/>
    <mergeCell ref="B28:B31"/>
    <mergeCell ref="A10:A13"/>
    <mergeCell ref="B10:B13"/>
    <mergeCell ref="A14:A17"/>
    <mergeCell ref="B14:B17"/>
    <mergeCell ref="A18:A21"/>
    <mergeCell ref="B18:B21"/>
    <mergeCell ref="A6:J6"/>
    <mergeCell ref="A8:A9"/>
    <mergeCell ref="B8:B9"/>
    <mergeCell ref="C8:C9"/>
    <mergeCell ref="D8:D9"/>
    <mergeCell ref="E8:F8"/>
    <mergeCell ref="G8:G9"/>
    <mergeCell ref="H8:I8"/>
    <mergeCell ref="J8:J9"/>
    <mergeCell ref="A1:E1"/>
    <mergeCell ref="F1:J1"/>
    <mergeCell ref="A2:E2"/>
    <mergeCell ref="F2:J2"/>
    <mergeCell ref="I3:J3"/>
    <mergeCell ref="A5:J5"/>
  </mergeCells>
  <printOptions/>
  <pageMargins left="0.41" right="0.22" top="0.33" bottom="0.17" header="0.29" footer="0.17"/>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Y36"/>
  <sheetViews>
    <sheetView zoomScalePageLayoutView="0" workbookViewId="0" topLeftCell="A1">
      <selection activeCell="K25" sqref="K25"/>
    </sheetView>
  </sheetViews>
  <sheetFormatPr defaultColWidth="9.140625" defaultRowHeight="12.75"/>
  <cols>
    <col min="1" max="1" width="6.140625" style="0" customWidth="1"/>
    <col min="2" max="2" width="21.421875" style="0" customWidth="1"/>
    <col min="3" max="5" width="12.8515625" style="0" customWidth="1"/>
    <col min="6" max="6" width="7.421875" style="0" customWidth="1"/>
    <col min="7" max="10" width="5.7109375" style="0" customWidth="1"/>
    <col min="11" max="11" width="7.7109375" style="0" customWidth="1"/>
    <col min="12" max="12" width="7.28125" style="0" customWidth="1"/>
    <col min="13" max="13" width="6.7109375" style="0" customWidth="1"/>
    <col min="14" max="14" width="6.8515625" style="0" customWidth="1"/>
    <col min="15" max="15" width="6.7109375" style="0" customWidth="1"/>
  </cols>
  <sheetData>
    <row r="1" spans="1:15" ht="17.25" customHeight="1">
      <c r="A1" s="308" t="s">
        <v>145</v>
      </c>
      <c r="B1" s="308"/>
      <c r="C1" s="308"/>
      <c r="D1" s="1"/>
      <c r="E1" s="1"/>
      <c r="F1" s="1"/>
      <c r="G1" s="1"/>
      <c r="H1" s="1"/>
      <c r="I1" s="1"/>
      <c r="J1" s="1"/>
      <c r="L1" s="1"/>
      <c r="M1" s="1"/>
      <c r="N1" s="1"/>
      <c r="O1" s="1"/>
    </row>
    <row r="2" spans="1:15" ht="17.25" customHeight="1">
      <c r="A2" s="267" t="s">
        <v>135</v>
      </c>
      <c r="B2" s="267"/>
      <c r="C2" s="267"/>
      <c r="D2" s="1"/>
      <c r="E2" s="1"/>
      <c r="F2" s="1"/>
      <c r="G2" s="1"/>
      <c r="H2" s="1"/>
      <c r="I2" s="1"/>
      <c r="J2" s="1"/>
      <c r="K2" s="1"/>
      <c r="L2" s="1"/>
      <c r="M2" s="1"/>
      <c r="N2" s="1"/>
      <c r="O2" s="1"/>
    </row>
    <row r="3" spans="1:15" ht="16.5" customHeight="1">
      <c r="A3" s="100"/>
      <c r="B3" s="100"/>
      <c r="C3" s="100"/>
      <c r="D3" s="1"/>
      <c r="E3" s="1"/>
      <c r="F3" s="1"/>
      <c r="G3" s="1"/>
      <c r="H3" s="1"/>
      <c r="I3" s="1"/>
      <c r="J3" s="1"/>
      <c r="K3" s="1"/>
      <c r="M3" s="2" t="s">
        <v>119</v>
      </c>
      <c r="O3" s="1"/>
    </row>
    <row r="4" spans="1:15" ht="18.75">
      <c r="A4" s="242" t="s">
        <v>133</v>
      </c>
      <c r="B4" s="242"/>
      <c r="C4" s="242"/>
      <c r="D4" s="242"/>
      <c r="E4" s="242"/>
      <c r="F4" s="242"/>
      <c r="G4" s="242"/>
      <c r="H4" s="242"/>
      <c r="I4" s="242"/>
      <c r="J4" s="242"/>
      <c r="K4" s="242"/>
      <c r="L4" s="242"/>
      <c r="M4" s="242"/>
      <c r="N4" s="242"/>
      <c r="O4" s="242"/>
    </row>
    <row r="5" spans="1:15" ht="6.75" customHeight="1">
      <c r="A5" s="1"/>
      <c r="B5" s="1"/>
      <c r="C5" s="1"/>
      <c r="D5" s="1"/>
      <c r="E5" s="1"/>
      <c r="F5" s="1"/>
      <c r="G5" s="1"/>
      <c r="H5" s="1"/>
      <c r="I5" s="1"/>
      <c r="J5" s="1"/>
      <c r="K5" s="1"/>
      <c r="L5" s="1"/>
      <c r="M5" s="1"/>
      <c r="N5" s="1"/>
      <c r="O5" s="1"/>
    </row>
    <row r="6" spans="1:15" ht="6" customHeight="1" thickBot="1">
      <c r="A6" s="1"/>
      <c r="B6" s="1"/>
      <c r="C6" s="1"/>
      <c r="D6" s="1"/>
      <c r="E6" s="1"/>
      <c r="F6" s="1"/>
      <c r="G6" s="1"/>
      <c r="H6" s="1"/>
      <c r="I6" s="1"/>
      <c r="J6" s="1"/>
      <c r="K6" s="1"/>
      <c r="L6" s="1"/>
      <c r="M6" s="1"/>
      <c r="N6" s="1"/>
      <c r="O6" s="1"/>
    </row>
    <row r="7" spans="1:15" s="116" customFormat="1" ht="24.75" customHeight="1" thickTop="1">
      <c r="A7" s="309" t="s">
        <v>36</v>
      </c>
      <c r="B7" s="311" t="s">
        <v>97</v>
      </c>
      <c r="C7" s="305" t="s">
        <v>68</v>
      </c>
      <c r="D7" s="305" t="s">
        <v>146</v>
      </c>
      <c r="E7" s="305" t="s">
        <v>148</v>
      </c>
      <c r="F7" s="305" t="s">
        <v>69</v>
      </c>
      <c r="G7" s="305" t="s">
        <v>70</v>
      </c>
      <c r="H7" s="305"/>
      <c r="I7" s="305"/>
      <c r="J7" s="305"/>
      <c r="K7" s="305" t="s">
        <v>147</v>
      </c>
      <c r="L7" s="305" t="s">
        <v>70</v>
      </c>
      <c r="M7" s="305"/>
      <c r="N7" s="305"/>
      <c r="O7" s="307"/>
    </row>
    <row r="8" spans="1:15" s="116" customFormat="1" ht="36.75" customHeight="1">
      <c r="A8" s="310"/>
      <c r="B8" s="312"/>
      <c r="C8" s="306"/>
      <c r="D8" s="306"/>
      <c r="E8" s="306"/>
      <c r="F8" s="306"/>
      <c r="G8" s="117" t="s">
        <v>71</v>
      </c>
      <c r="H8" s="117" t="s">
        <v>72</v>
      </c>
      <c r="I8" s="117" t="s">
        <v>73</v>
      </c>
      <c r="J8" s="117" t="s">
        <v>74</v>
      </c>
      <c r="K8" s="306"/>
      <c r="L8" s="117" t="s">
        <v>71</v>
      </c>
      <c r="M8" s="117" t="s">
        <v>72</v>
      </c>
      <c r="N8" s="117" t="s">
        <v>73</v>
      </c>
      <c r="O8" s="153" t="s">
        <v>74</v>
      </c>
    </row>
    <row r="9" spans="1:15" ht="15.75" customHeight="1">
      <c r="A9" s="147">
        <v>1</v>
      </c>
      <c r="B9" s="151" t="s">
        <v>43</v>
      </c>
      <c r="C9" s="108"/>
      <c r="D9" s="108"/>
      <c r="E9" s="108"/>
      <c r="F9" s="108"/>
      <c r="G9" s="108"/>
      <c r="H9" s="108"/>
      <c r="I9" s="108"/>
      <c r="J9" s="108"/>
      <c r="K9" s="108"/>
      <c r="L9" s="108"/>
      <c r="M9" s="108"/>
      <c r="N9" s="108"/>
      <c r="O9" s="103"/>
    </row>
    <row r="10" spans="1:15" ht="15.75" customHeight="1">
      <c r="A10" s="148">
        <v>2</v>
      </c>
      <c r="B10" s="152" t="s">
        <v>44</v>
      </c>
      <c r="C10" s="104"/>
      <c r="D10" s="104"/>
      <c r="E10" s="104"/>
      <c r="F10" s="104"/>
      <c r="G10" s="104"/>
      <c r="H10" s="104"/>
      <c r="I10" s="104"/>
      <c r="J10" s="104"/>
      <c r="K10" s="104"/>
      <c r="L10" s="104"/>
      <c r="M10" s="104"/>
      <c r="N10" s="104"/>
      <c r="O10" s="146"/>
    </row>
    <row r="11" spans="1:15" ht="15.75" customHeight="1">
      <c r="A11" s="148">
        <v>3</v>
      </c>
      <c r="B11" s="152" t="s">
        <v>45</v>
      </c>
      <c r="C11" s="104"/>
      <c r="D11" s="104"/>
      <c r="E11" s="104"/>
      <c r="F11" s="104"/>
      <c r="G11" s="104"/>
      <c r="H11" s="104"/>
      <c r="I11" s="104"/>
      <c r="J11" s="104"/>
      <c r="K11" s="104"/>
      <c r="L11" s="104"/>
      <c r="M11" s="104"/>
      <c r="N11" s="104"/>
      <c r="O11" s="146"/>
    </row>
    <row r="12" spans="1:15" ht="15.75" customHeight="1">
      <c r="A12" s="148">
        <v>4</v>
      </c>
      <c r="B12" s="152" t="s">
        <v>46</v>
      </c>
      <c r="C12" s="104"/>
      <c r="D12" s="104"/>
      <c r="E12" s="104"/>
      <c r="F12" s="104"/>
      <c r="G12" s="104"/>
      <c r="H12" s="104"/>
      <c r="I12" s="104"/>
      <c r="J12" s="104"/>
      <c r="K12" s="104"/>
      <c r="L12" s="104"/>
      <c r="M12" s="104"/>
      <c r="N12" s="104"/>
      <c r="O12" s="146"/>
    </row>
    <row r="13" spans="1:15" ht="15.75" customHeight="1">
      <c r="A13" s="148">
        <v>5</v>
      </c>
      <c r="B13" s="152" t="s">
        <v>47</v>
      </c>
      <c r="C13" s="104"/>
      <c r="D13" s="104"/>
      <c r="E13" s="104"/>
      <c r="F13" s="104"/>
      <c r="G13" s="104"/>
      <c r="H13" s="104"/>
      <c r="I13" s="104"/>
      <c r="J13" s="104"/>
      <c r="K13" s="104"/>
      <c r="L13" s="104"/>
      <c r="M13" s="104"/>
      <c r="N13" s="104"/>
      <c r="O13" s="146"/>
    </row>
    <row r="14" spans="1:15" ht="15.75" customHeight="1">
      <c r="A14" s="148">
        <v>6</v>
      </c>
      <c r="B14" s="152" t="s">
        <v>48</v>
      </c>
      <c r="C14" s="104"/>
      <c r="D14" s="104"/>
      <c r="E14" s="104"/>
      <c r="F14" s="104"/>
      <c r="G14" s="104"/>
      <c r="H14" s="104"/>
      <c r="I14" s="104"/>
      <c r="J14" s="104"/>
      <c r="K14" s="104"/>
      <c r="L14" s="104"/>
      <c r="M14" s="104"/>
      <c r="N14" s="104"/>
      <c r="O14" s="146"/>
    </row>
    <row r="15" spans="1:15" ht="15.75" customHeight="1">
      <c r="A15" s="148">
        <v>7</v>
      </c>
      <c r="B15" s="152" t="s">
        <v>49</v>
      </c>
      <c r="C15" s="104"/>
      <c r="D15" s="104"/>
      <c r="E15" s="104"/>
      <c r="F15" s="104"/>
      <c r="G15" s="104"/>
      <c r="H15" s="104"/>
      <c r="I15" s="104"/>
      <c r="J15" s="104"/>
      <c r="K15" s="104"/>
      <c r="L15" s="104"/>
      <c r="M15" s="104"/>
      <c r="N15" s="104"/>
      <c r="O15" s="146"/>
    </row>
    <row r="16" spans="1:15" ht="15.75" customHeight="1">
      <c r="A16" s="148">
        <v>8</v>
      </c>
      <c r="B16" s="152" t="s">
        <v>50</v>
      </c>
      <c r="C16" s="104"/>
      <c r="D16" s="104"/>
      <c r="E16" s="104"/>
      <c r="F16" s="104"/>
      <c r="G16" s="104"/>
      <c r="H16" s="104"/>
      <c r="I16" s="104"/>
      <c r="J16" s="104"/>
      <c r="K16" s="104"/>
      <c r="L16" s="104"/>
      <c r="M16" s="104"/>
      <c r="N16" s="104"/>
      <c r="O16" s="146"/>
    </row>
    <row r="17" spans="1:15" ht="15.75" customHeight="1">
      <c r="A17" s="148">
        <v>9</v>
      </c>
      <c r="B17" s="152" t="s">
        <v>51</v>
      </c>
      <c r="C17" s="104"/>
      <c r="D17" s="104"/>
      <c r="E17" s="104"/>
      <c r="F17" s="104"/>
      <c r="G17" s="104"/>
      <c r="H17" s="104"/>
      <c r="I17" s="104"/>
      <c r="J17" s="104"/>
      <c r="K17" s="104"/>
      <c r="L17" s="104"/>
      <c r="M17" s="104"/>
      <c r="N17" s="104"/>
      <c r="O17" s="146"/>
    </row>
    <row r="18" spans="1:15" ht="15.75" customHeight="1">
      <c r="A18" s="148">
        <v>10</v>
      </c>
      <c r="B18" s="152" t="s">
        <v>52</v>
      </c>
      <c r="C18" s="104"/>
      <c r="D18" s="104"/>
      <c r="E18" s="104"/>
      <c r="F18" s="104"/>
      <c r="G18" s="104"/>
      <c r="H18" s="104"/>
      <c r="I18" s="104"/>
      <c r="J18" s="104"/>
      <c r="K18" s="104"/>
      <c r="L18" s="104"/>
      <c r="M18" s="104"/>
      <c r="N18" s="104"/>
      <c r="O18" s="146"/>
    </row>
    <row r="19" spans="1:15" ht="15.75" customHeight="1">
      <c r="A19" s="148">
        <v>11</v>
      </c>
      <c r="B19" s="152" t="s">
        <v>53</v>
      </c>
      <c r="C19" s="104"/>
      <c r="D19" s="104"/>
      <c r="E19" s="104"/>
      <c r="F19" s="104"/>
      <c r="G19" s="104"/>
      <c r="H19" s="104"/>
      <c r="I19" s="104"/>
      <c r="J19" s="104"/>
      <c r="K19" s="104"/>
      <c r="L19" s="104"/>
      <c r="M19" s="104"/>
      <c r="N19" s="104"/>
      <c r="O19" s="146"/>
    </row>
    <row r="20" spans="1:15" ht="15.75" customHeight="1">
      <c r="A20" s="148">
        <v>12</v>
      </c>
      <c r="B20" s="152" t="s">
        <v>54</v>
      </c>
      <c r="C20" s="104"/>
      <c r="D20" s="104"/>
      <c r="E20" s="104"/>
      <c r="F20" s="104"/>
      <c r="G20" s="104"/>
      <c r="H20" s="104"/>
      <c r="I20" s="104"/>
      <c r="J20" s="104"/>
      <c r="K20" s="104"/>
      <c r="L20" s="104"/>
      <c r="M20" s="104"/>
      <c r="N20" s="104"/>
      <c r="O20" s="146"/>
    </row>
    <row r="21" spans="1:15" ht="15.75" customHeight="1">
      <c r="A21" s="148">
        <v>13</v>
      </c>
      <c r="B21" s="152" t="s">
        <v>55</v>
      </c>
      <c r="C21" s="104"/>
      <c r="D21" s="104"/>
      <c r="E21" s="104"/>
      <c r="F21" s="104"/>
      <c r="G21" s="104"/>
      <c r="H21" s="104"/>
      <c r="I21" s="104"/>
      <c r="J21" s="104"/>
      <c r="K21" s="104"/>
      <c r="L21" s="104"/>
      <c r="M21" s="104"/>
      <c r="N21" s="104"/>
      <c r="O21" s="146"/>
    </row>
    <row r="22" spans="1:15" ht="15.75" customHeight="1">
      <c r="A22" s="148">
        <v>14</v>
      </c>
      <c r="B22" s="152" t="s">
        <v>56</v>
      </c>
      <c r="C22" s="104"/>
      <c r="D22" s="104"/>
      <c r="E22" s="104"/>
      <c r="F22" s="104"/>
      <c r="G22" s="104"/>
      <c r="H22" s="104"/>
      <c r="I22" s="104"/>
      <c r="J22" s="104"/>
      <c r="K22" s="104"/>
      <c r="L22" s="104"/>
      <c r="M22" s="104"/>
      <c r="N22" s="104"/>
      <c r="O22" s="146"/>
    </row>
    <row r="23" spans="1:15" ht="15.75" customHeight="1">
      <c r="A23" s="148">
        <v>15</v>
      </c>
      <c r="B23" s="152" t="s">
        <v>57</v>
      </c>
      <c r="C23" s="104"/>
      <c r="D23" s="104"/>
      <c r="E23" s="104"/>
      <c r="F23" s="104"/>
      <c r="G23" s="104"/>
      <c r="H23" s="104"/>
      <c r="I23" s="104"/>
      <c r="J23" s="104"/>
      <c r="K23" s="104"/>
      <c r="L23" s="104"/>
      <c r="M23" s="104"/>
      <c r="N23" s="104"/>
      <c r="O23" s="146"/>
    </row>
    <row r="24" spans="1:15" ht="15.75" customHeight="1">
      <c r="A24" s="148">
        <v>16</v>
      </c>
      <c r="B24" s="152" t="s">
        <v>58</v>
      </c>
      <c r="C24" s="104"/>
      <c r="D24" s="104"/>
      <c r="E24" s="104"/>
      <c r="F24" s="104"/>
      <c r="G24" s="104"/>
      <c r="H24" s="104"/>
      <c r="I24" s="104"/>
      <c r="J24" s="104"/>
      <c r="K24" s="104"/>
      <c r="L24" s="104"/>
      <c r="M24" s="104"/>
      <c r="N24" s="104"/>
      <c r="O24" s="146"/>
    </row>
    <row r="25" spans="1:15" ht="15.75" customHeight="1">
      <c r="A25" s="148">
        <v>17</v>
      </c>
      <c r="B25" s="152" t="s">
        <v>59</v>
      </c>
      <c r="C25" s="104">
        <v>2</v>
      </c>
      <c r="D25" s="104">
        <v>1</v>
      </c>
      <c r="E25" s="104">
        <v>1</v>
      </c>
      <c r="F25" s="104">
        <v>10</v>
      </c>
      <c r="G25" s="104">
        <v>2</v>
      </c>
      <c r="H25" s="104">
        <v>2</v>
      </c>
      <c r="I25" s="104">
        <v>3</v>
      </c>
      <c r="J25" s="104">
        <v>3</v>
      </c>
      <c r="K25" s="104">
        <v>10</v>
      </c>
      <c r="L25" s="104">
        <v>2</v>
      </c>
      <c r="M25" s="104">
        <v>2</v>
      </c>
      <c r="N25" s="104">
        <v>3</v>
      </c>
      <c r="O25" s="146">
        <v>3</v>
      </c>
    </row>
    <row r="26" spans="1:15" ht="15.75" customHeight="1">
      <c r="A26" s="148">
        <v>18</v>
      </c>
      <c r="B26" s="152" t="s">
        <v>60</v>
      </c>
      <c r="C26" s="104"/>
      <c r="D26" s="104"/>
      <c r="E26" s="104"/>
      <c r="F26" s="104"/>
      <c r="G26" s="104"/>
      <c r="H26" s="104"/>
      <c r="I26" s="104"/>
      <c r="J26" s="104"/>
      <c r="K26" s="104"/>
      <c r="L26" s="104"/>
      <c r="M26" s="104"/>
      <c r="N26" s="104"/>
      <c r="O26" s="146"/>
    </row>
    <row r="27" spans="1:15" ht="15.75" customHeight="1" thickBot="1">
      <c r="A27" s="313" t="s">
        <v>13</v>
      </c>
      <c r="B27" s="314"/>
      <c r="C27" s="149"/>
      <c r="D27" s="149"/>
      <c r="E27" s="149"/>
      <c r="F27" s="149"/>
      <c r="G27" s="149"/>
      <c r="H27" s="149"/>
      <c r="I27" s="149"/>
      <c r="J27" s="149"/>
      <c r="K27" s="149"/>
      <c r="L27" s="149"/>
      <c r="M27" s="149"/>
      <c r="N27" s="149"/>
      <c r="O27" s="150"/>
    </row>
    <row r="28" spans="1:15" ht="12.75" customHeight="1" thickTop="1">
      <c r="A28" s="1" t="s">
        <v>75</v>
      </c>
      <c r="B28" s="1"/>
      <c r="C28" s="1"/>
      <c r="D28" s="1"/>
      <c r="E28" s="1"/>
      <c r="F28" s="1"/>
      <c r="G28" s="1"/>
      <c r="H28" s="1"/>
      <c r="I28" s="1"/>
      <c r="J28" s="1"/>
      <c r="K28" s="7"/>
      <c r="L28" s="7"/>
      <c r="M28" s="7"/>
      <c r="N28" s="7"/>
      <c r="O28" s="7"/>
    </row>
    <row r="29" spans="1:25" ht="18.75">
      <c r="A29" s="141"/>
      <c r="B29" s="141"/>
      <c r="C29" s="141"/>
      <c r="D29" s="141"/>
      <c r="E29" s="141"/>
      <c r="F29" s="141"/>
      <c r="G29" s="141"/>
      <c r="H29" s="154" t="s">
        <v>138</v>
      </c>
      <c r="I29" s="141"/>
      <c r="J29" s="141"/>
      <c r="K29" s="155"/>
      <c r="L29" s="155"/>
      <c r="M29" s="141"/>
      <c r="N29" s="141"/>
      <c r="O29" s="141"/>
      <c r="P29" s="13"/>
      <c r="Q29" s="13"/>
      <c r="R29" s="13"/>
      <c r="S29" s="13"/>
      <c r="T29" s="13"/>
      <c r="U29" s="13"/>
      <c r="V29" s="13"/>
      <c r="W29" s="13"/>
      <c r="X29" s="13"/>
      <c r="Y29" s="13"/>
    </row>
    <row r="30" spans="1:25" ht="18.75">
      <c r="A30" s="267" t="s">
        <v>14</v>
      </c>
      <c r="B30" s="267"/>
      <c r="C30" s="267"/>
      <c r="D30" s="156"/>
      <c r="E30" s="156"/>
      <c r="F30" s="142"/>
      <c r="G30" s="142"/>
      <c r="H30" s="140" t="s">
        <v>62</v>
      </c>
      <c r="I30" s="141"/>
      <c r="J30" s="141"/>
      <c r="K30" s="155"/>
      <c r="L30" s="155"/>
      <c r="M30" s="141"/>
      <c r="N30" s="141"/>
      <c r="O30" s="141"/>
      <c r="P30" s="13"/>
      <c r="V30" s="20"/>
      <c r="W30" s="13"/>
      <c r="X30" s="13"/>
      <c r="Y30" s="13"/>
    </row>
    <row r="31" spans="1:25" ht="18.75">
      <c r="A31" s="140"/>
      <c r="B31" s="141"/>
      <c r="C31" s="139"/>
      <c r="D31" s="139"/>
      <c r="E31" s="139"/>
      <c r="F31" s="139"/>
      <c r="G31" s="139"/>
      <c r="H31" s="141"/>
      <c r="I31" s="157"/>
      <c r="J31" s="141"/>
      <c r="K31" s="141"/>
      <c r="L31" s="141"/>
      <c r="M31" s="141"/>
      <c r="N31" s="141"/>
      <c r="O31" s="141"/>
      <c r="P31" s="13"/>
      <c r="V31" s="20"/>
      <c r="W31" s="13"/>
      <c r="X31" s="13"/>
      <c r="Y31" s="13"/>
    </row>
    <row r="32" spans="1:25" ht="16.5">
      <c r="A32" s="155"/>
      <c r="B32" s="155"/>
      <c r="C32" s="155"/>
      <c r="D32" s="155"/>
      <c r="E32" s="155"/>
      <c r="F32" s="155"/>
      <c r="G32" s="155"/>
      <c r="H32" s="155"/>
      <c r="I32" s="155"/>
      <c r="J32" s="155"/>
      <c r="K32" s="155"/>
      <c r="L32" s="155"/>
      <c r="M32" s="155"/>
      <c r="N32" s="155"/>
      <c r="O32" s="155"/>
      <c r="P32" s="20"/>
      <c r="Q32" s="20"/>
      <c r="R32" s="20"/>
      <c r="S32" s="20"/>
      <c r="T32" s="20"/>
      <c r="U32" s="20"/>
      <c r="V32" s="20"/>
      <c r="W32" s="20"/>
      <c r="X32" s="20"/>
      <c r="Y32" s="20"/>
    </row>
    <row r="33" spans="1:25" ht="16.5">
      <c r="A33" s="155"/>
      <c r="B33" s="158"/>
      <c r="C33" s="158"/>
      <c r="D33" s="158"/>
      <c r="E33" s="158"/>
      <c r="F33" s="158"/>
      <c r="G33" s="158"/>
      <c r="H33" s="158"/>
      <c r="I33" s="158"/>
      <c r="J33" s="155"/>
      <c r="K33" s="155"/>
      <c r="L33" s="155"/>
      <c r="M33" s="155"/>
      <c r="N33" s="155"/>
      <c r="O33" s="155"/>
      <c r="P33" s="20"/>
      <c r="Q33" s="20"/>
      <c r="R33" s="20"/>
      <c r="S33" s="20"/>
      <c r="T33" s="20"/>
      <c r="U33" s="20"/>
      <c r="V33" s="20"/>
      <c r="W33" s="20"/>
      <c r="X33" s="20"/>
      <c r="Y33" s="20"/>
    </row>
    <row r="34" spans="1:15" ht="16.5">
      <c r="A34" s="155"/>
      <c r="B34" s="155"/>
      <c r="C34" s="155"/>
      <c r="D34" s="155"/>
      <c r="E34" s="155"/>
      <c r="F34" s="155"/>
      <c r="G34" s="155"/>
      <c r="H34" s="155"/>
      <c r="I34" s="155"/>
      <c r="J34" s="155"/>
      <c r="K34" s="155"/>
      <c r="L34" s="155"/>
      <c r="M34" s="155"/>
      <c r="N34" s="155"/>
      <c r="O34" s="155"/>
    </row>
    <row r="35" spans="1:15" ht="12.75">
      <c r="A35" s="20"/>
      <c r="B35" s="20"/>
      <c r="C35" s="20"/>
      <c r="D35" s="20"/>
      <c r="E35" s="20"/>
      <c r="F35" s="20"/>
      <c r="G35" s="20"/>
      <c r="H35" s="20"/>
      <c r="I35" s="20"/>
      <c r="J35" s="20"/>
      <c r="K35" s="20"/>
      <c r="L35" s="20"/>
      <c r="M35" s="20"/>
      <c r="N35" s="20"/>
      <c r="O35" s="20"/>
    </row>
    <row r="36" spans="1:15" ht="12.75">
      <c r="A36" s="20"/>
      <c r="B36" s="20"/>
      <c r="C36" s="20"/>
      <c r="D36" s="20"/>
      <c r="E36" s="20"/>
      <c r="F36" s="20"/>
      <c r="G36" s="20"/>
      <c r="H36" s="20"/>
      <c r="I36" s="20"/>
      <c r="J36" s="20"/>
      <c r="K36" s="20"/>
      <c r="L36" s="20"/>
      <c r="M36" s="20"/>
      <c r="N36" s="20"/>
      <c r="O36" s="20"/>
    </row>
  </sheetData>
  <sheetProtection/>
  <mergeCells count="14">
    <mergeCell ref="A4:O4"/>
    <mergeCell ref="C7:C8"/>
    <mergeCell ref="D7:D8"/>
    <mergeCell ref="E7:E8"/>
    <mergeCell ref="F7:F8"/>
    <mergeCell ref="G7:J7"/>
    <mergeCell ref="K7:K8"/>
    <mergeCell ref="L7:O7"/>
    <mergeCell ref="A30:C30"/>
    <mergeCell ref="A1:C1"/>
    <mergeCell ref="A2:C2"/>
    <mergeCell ref="A7:A8"/>
    <mergeCell ref="B7:B8"/>
    <mergeCell ref="A27:B27"/>
  </mergeCells>
  <printOptions/>
  <pageMargins left="0.75" right="0.75" top="0.29" bottom="0.19" header="0.5" footer="0.17"/>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Z33"/>
  <sheetViews>
    <sheetView zoomScalePageLayoutView="0" workbookViewId="0" topLeftCell="A16">
      <selection activeCell="N23" sqref="N23"/>
    </sheetView>
  </sheetViews>
  <sheetFormatPr defaultColWidth="9.140625" defaultRowHeight="12.75"/>
  <cols>
    <col min="1" max="1" width="5.7109375" style="0" customWidth="1"/>
    <col min="2" max="2" width="19.140625" style="172" customWidth="1"/>
    <col min="3" max="3" width="7.28125" style="0" customWidth="1"/>
    <col min="4" max="4" width="6.00390625" style="0" customWidth="1"/>
    <col min="5" max="26" width="4.57421875" style="0" customWidth="1"/>
  </cols>
  <sheetData>
    <row r="1" spans="1:26" ht="18.75" customHeight="1">
      <c r="A1" s="298" t="s">
        <v>145</v>
      </c>
      <c r="B1" s="298"/>
      <c r="C1" s="298"/>
      <c r="D1" s="323" t="s">
        <v>160</v>
      </c>
      <c r="E1" s="242"/>
      <c r="F1" s="242"/>
      <c r="G1" s="242"/>
      <c r="H1" s="242"/>
      <c r="I1" s="242"/>
      <c r="J1" s="242"/>
      <c r="K1" s="242"/>
      <c r="L1" s="242"/>
      <c r="M1" s="242"/>
      <c r="N1" s="242"/>
      <c r="O1" s="242"/>
      <c r="P1" s="242"/>
      <c r="Q1" s="242"/>
      <c r="R1" s="242"/>
      <c r="S1" s="242"/>
      <c r="T1" s="242"/>
      <c r="U1" s="242"/>
      <c r="V1" s="242"/>
      <c r="W1" s="242"/>
      <c r="X1" s="242"/>
      <c r="Y1" s="242"/>
      <c r="Z1" s="242"/>
    </row>
    <row r="2" spans="1:26" ht="18.75" customHeight="1">
      <c r="A2" s="321" t="s">
        <v>135</v>
      </c>
      <c r="B2" s="321"/>
      <c r="C2" s="321"/>
      <c r="D2" s="242"/>
      <c r="E2" s="242"/>
      <c r="F2" s="242"/>
      <c r="G2" s="242"/>
      <c r="H2" s="242"/>
      <c r="I2" s="242"/>
      <c r="J2" s="242"/>
      <c r="K2" s="242"/>
      <c r="L2" s="242"/>
      <c r="M2" s="242"/>
      <c r="N2" s="242"/>
      <c r="O2" s="242"/>
      <c r="P2" s="242"/>
      <c r="Q2" s="242"/>
      <c r="R2" s="242"/>
      <c r="S2" s="242"/>
      <c r="T2" s="242"/>
      <c r="U2" s="242"/>
      <c r="V2" s="242"/>
      <c r="W2" s="242"/>
      <c r="X2" s="242"/>
      <c r="Y2" s="242"/>
      <c r="Z2" s="242"/>
    </row>
    <row r="3" spans="1:24" ht="19.5" thickBot="1">
      <c r="A3" s="1"/>
      <c r="B3" s="168"/>
      <c r="C3" s="1"/>
      <c r="D3" s="1"/>
      <c r="F3" s="1"/>
      <c r="G3" s="1"/>
      <c r="H3" s="1"/>
      <c r="I3" s="1"/>
      <c r="J3" s="1"/>
      <c r="K3" s="1"/>
      <c r="L3" s="1"/>
      <c r="M3" s="1"/>
      <c r="N3" s="1"/>
      <c r="O3" s="1"/>
      <c r="P3" s="1"/>
      <c r="Q3" s="1"/>
      <c r="R3" s="1"/>
      <c r="S3" s="1"/>
      <c r="T3" s="1"/>
      <c r="U3" s="1"/>
      <c r="V3" s="1"/>
      <c r="X3" t="s">
        <v>120</v>
      </c>
    </row>
    <row r="4" spans="1:26" s="116" customFormat="1" ht="18.75" customHeight="1" thickTop="1">
      <c r="A4" s="319" t="s">
        <v>36</v>
      </c>
      <c r="B4" s="259" t="s">
        <v>67</v>
      </c>
      <c r="C4" s="290" t="s">
        <v>76</v>
      </c>
      <c r="D4" s="290" t="s">
        <v>110</v>
      </c>
      <c r="E4" s="259" t="s">
        <v>77</v>
      </c>
      <c r="F4" s="259"/>
      <c r="G4" s="259"/>
      <c r="H4" s="259"/>
      <c r="I4" s="259"/>
      <c r="J4" s="259"/>
      <c r="K4" s="259"/>
      <c r="L4" s="259"/>
      <c r="M4" s="259"/>
      <c r="N4" s="259"/>
      <c r="O4" s="259"/>
      <c r="P4" s="259"/>
      <c r="Q4" s="259"/>
      <c r="R4" s="259"/>
      <c r="S4" s="259"/>
      <c r="T4" s="259"/>
      <c r="U4" s="259"/>
      <c r="V4" s="259"/>
      <c r="W4" s="259"/>
      <c r="X4" s="259"/>
      <c r="Y4" s="259"/>
      <c r="Z4" s="325"/>
    </row>
    <row r="5" spans="1:26" s="178" customFormat="1" ht="47.25" customHeight="1">
      <c r="A5" s="320"/>
      <c r="B5" s="315"/>
      <c r="C5" s="322"/>
      <c r="D5" s="322"/>
      <c r="E5" s="315" t="s">
        <v>131</v>
      </c>
      <c r="F5" s="315"/>
      <c r="G5" s="315"/>
      <c r="H5" s="315" t="s">
        <v>78</v>
      </c>
      <c r="I5" s="315"/>
      <c r="J5" s="315"/>
      <c r="K5" s="315" t="s">
        <v>149</v>
      </c>
      <c r="L5" s="315"/>
      <c r="M5" s="315"/>
      <c r="N5" s="315" t="s">
        <v>150</v>
      </c>
      <c r="O5" s="315"/>
      <c r="P5" s="315"/>
      <c r="Q5" s="315" t="s">
        <v>151</v>
      </c>
      <c r="R5" s="315"/>
      <c r="S5" s="315"/>
      <c r="T5" s="315" t="s">
        <v>79</v>
      </c>
      <c r="U5" s="315"/>
      <c r="V5" s="315"/>
      <c r="W5" s="315" t="s">
        <v>111</v>
      </c>
      <c r="X5" s="315"/>
      <c r="Y5" s="315" t="s">
        <v>112</v>
      </c>
      <c r="Z5" s="324"/>
    </row>
    <row r="6" spans="1:26" s="116" customFormat="1" ht="26.25" customHeight="1">
      <c r="A6" s="320"/>
      <c r="B6" s="315"/>
      <c r="C6" s="291"/>
      <c r="D6" s="291"/>
      <c r="E6" s="120" t="s">
        <v>11</v>
      </c>
      <c r="F6" s="120" t="s">
        <v>12</v>
      </c>
      <c r="G6" s="119" t="s">
        <v>152</v>
      </c>
      <c r="H6" s="120" t="s">
        <v>11</v>
      </c>
      <c r="I6" s="120" t="s">
        <v>12</v>
      </c>
      <c r="J6" s="119" t="s">
        <v>152</v>
      </c>
      <c r="K6" s="120" t="s">
        <v>11</v>
      </c>
      <c r="L6" s="120" t="s">
        <v>12</v>
      </c>
      <c r="M6" s="119" t="s">
        <v>152</v>
      </c>
      <c r="N6" s="120" t="s">
        <v>11</v>
      </c>
      <c r="O6" s="120" t="s">
        <v>12</v>
      </c>
      <c r="P6" s="119" t="s">
        <v>152</v>
      </c>
      <c r="Q6" s="120" t="s">
        <v>11</v>
      </c>
      <c r="R6" s="120" t="s">
        <v>12</v>
      </c>
      <c r="S6" s="119" t="s">
        <v>152</v>
      </c>
      <c r="T6" s="120" t="s">
        <v>11</v>
      </c>
      <c r="U6" s="120" t="s">
        <v>12</v>
      </c>
      <c r="V6" s="119" t="s">
        <v>152</v>
      </c>
      <c r="W6" s="179" t="s">
        <v>11</v>
      </c>
      <c r="X6" s="120" t="s">
        <v>12</v>
      </c>
      <c r="Y6" s="179" t="s">
        <v>11</v>
      </c>
      <c r="Z6" s="121" t="s">
        <v>12</v>
      </c>
    </row>
    <row r="7" spans="1:26" ht="16.5" customHeight="1">
      <c r="A7" s="161">
        <v>1</v>
      </c>
      <c r="B7" s="169" t="s">
        <v>43</v>
      </c>
      <c r="C7" s="162"/>
      <c r="D7" s="162"/>
      <c r="E7" s="162"/>
      <c r="F7" s="159"/>
      <c r="G7" s="163"/>
      <c r="H7" s="162"/>
      <c r="I7" s="159"/>
      <c r="J7" s="163"/>
      <c r="K7" s="162"/>
      <c r="L7" s="159"/>
      <c r="M7" s="163"/>
      <c r="N7" s="162"/>
      <c r="O7" s="159"/>
      <c r="P7" s="163"/>
      <c r="Q7" s="162"/>
      <c r="R7" s="159"/>
      <c r="S7" s="163"/>
      <c r="T7" s="162"/>
      <c r="U7" s="159"/>
      <c r="V7" s="163"/>
      <c r="W7" s="163"/>
      <c r="X7" s="159"/>
      <c r="Y7" s="163"/>
      <c r="Z7" s="164"/>
    </row>
    <row r="8" spans="1:26" ht="16.5" customHeight="1">
      <c r="A8" s="110">
        <v>2</v>
      </c>
      <c r="B8" s="170" t="s">
        <v>44</v>
      </c>
      <c r="C8" s="165"/>
      <c r="D8" s="165"/>
      <c r="E8" s="165"/>
      <c r="F8" s="159"/>
      <c r="G8" s="112"/>
      <c r="H8" s="165"/>
      <c r="I8" s="159"/>
      <c r="J8" s="112"/>
      <c r="K8" s="165"/>
      <c r="L8" s="159"/>
      <c r="M8" s="112"/>
      <c r="N8" s="165"/>
      <c r="O8" s="159"/>
      <c r="P8" s="112"/>
      <c r="Q8" s="165"/>
      <c r="R8" s="159"/>
      <c r="S8" s="112"/>
      <c r="T8" s="165"/>
      <c r="U8" s="159"/>
      <c r="V8" s="112"/>
      <c r="W8" s="112"/>
      <c r="X8" s="159"/>
      <c r="Y8" s="112"/>
      <c r="Z8" s="164"/>
    </row>
    <row r="9" spans="1:26" ht="16.5" customHeight="1">
      <c r="A9" s="110">
        <v>3</v>
      </c>
      <c r="B9" s="170" t="s">
        <v>45</v>
      </c>
      <c r="C9" s="165"/>
      <c r="D9" s="165"/>
      <c r="E9" s="165"/>
      <c r="F9" s="159"/>
      <c r="G9" s="112"/>
      <c r="H9" s="165"/>
      <c r="I9" s="159"/>
      <c r="J9" s="112"/>
      <c r="K9" s="165"/>
      <c r="L9" s="159"/>
      <c r="M9" s="112"/>
      <c r="N9" s="165"/>
      <c r="O9" s="159"/>
      <c r="P9" s="112"/>
      <c r="Q9" s="165"/>
      <c r="R9" s="159"/>
      <c r="S9" s="112"/>
      <c r="T9" s="165"/>
      <c r="U9" s="159"/>
      <c r="V9" s="112"/>
      <c r="W9" s="112"/>
      <c r="X9" s="159"/>
      <c r="Y9" s="112"/>
      <c r="Z9" s="164"/>
    </row>
    <row r="10" spans="1:26" ht="16.5" customHeight="1">
      <c r="A10" s="110">
        <v>4</v>
      </c>
      <c r="B10" s="170" t="s">
        <v>46</v>
      </c>
      <c r="C10" s="165"/>
      <c r="D10" s="165"/>
      <c r="E10" s="165"/>
      <c r="F10" s="159"/>
      <c r="G10" s="112"/>
      <c r="H10" s="165"/>
      <c r="I10" s="159"/>
      <c r="J10" s="112"/>
      <c r="K10" s="165"/>
      <c r="L10" s="159"/>
      <c r="M10" s="112"/>
      <c r="N10" s="165"/>
      <c r="O10" s="159"/>
      <c r="P10" s="112"/>
      <c r="Q10" s="165"/>
      <c r="R10" s="159"/>
      <c r="S10" s="112"/>
      <c r="T10" s="165"/>
      <c r="U10" s="159"/>
      <c r="V10" s="112"/>
      <c r="W10" s="112"/>
      <c r="X10" s="159"/>
      <c r="Y10" s="112"/>
      <c r="Z10" s="164"/>
    </row>
    <row r="11" spans="1:26" ht="16.5" customHeight="1">
      <c r="A11" s="110">
        <v>5</v>
      </c>
      <c r="B11" s="170" t="s">
        <v>47</v>
      </c>
      <c r="C11" s="165"/>
      <c r="D11" s="165"/>
      <c r="E11" s="165"/>
      <c r="F11" s="159"/>
      <c r="G11" s="112"/>
      <c r="H11" s="165"/>
      <c r="I11" s="159"/>
      <c r="J11" s="112"/>
      <c r="K11" s="165"/>
      <c r="L11" s="159"/>
      <c r="M11" s="112"/>
      <c r="N11" s="165"/>
      <c r="O11" s="159"/>
      <c r="P11" s="112"/>
      <c r="Q11" s="165"/>
      <c r="R11" s="159"/>
      <c r="S11" s="112"/>
      <c r="T11" s="165"/>
      <c r="U11" s="159"/>
      <c r="V11" s="112"/>
      <c r="W11" s="112"/>
      <c r="X11" s="159"/>
      <c r="Y11" s="112"/>
      <c r="Z11" s="164"/>
    </row>
    <row r="12" spans="1:26" ht="16.5" customHeight="1">
      <c r="A12" s="110">
        <v>6</v>
      </c>
      <c r="B12" s="170" t="s">
        <v>48</v>
      </c>
      <c r="C12" s="165"/>
      <c r="D12" s="165"/>
      <c r="E12" s="165"/>
      <c r="F12" s="159"/>
      <c r="G12" s="112"/>
      <c r="H12" s="165"/>
      <c r="I12" s="159"/>
      <c r="J12" s="112"/>
      <c r="K12" s="165"/>
      <c r="L12" s="159"/>
      <c r="M12" s="112"/>
      <c r="N12" s="165"/>
      <c r="O12" s="159"/>
      <c r="P12" s="112"/>
      <c r="Q12" s="165"/>
      <c r="R12" s="159"/>
      <c r="S12" s="112"/>
      <c r="T12" s="165"/>
      <c r="U12" s="159"/>
      <c r="V12" s="112"/>
      <c r="W12" s="112"/>
      <c r="X12" s="159"/>
      <c r="Y12" s="112"/>
      <c r="Z12" s="164"/>
    </row>
    <row r="13" spans="1:26" ht="16.5" customHeight="1">
      <c r="A13" s="110">
        <v>7</v>
      </c>
      <c r="B13" s="170" t="s">
        <v>49</v>
      </c>
      <c r="C13" s="165"/>
      <c r="D13" s="165"/>
      <c r="E13" s="165"/>
      <c r="F13" s="159"/>
      <c r="G13" s="112"/>
      <c r="H13" s="165"/>
      <c r="I13" s="159"/>
      <c r="J13" s="112"/>
      <c r="K13" s="165"/>
      <c r="L13" s="159"/>
      <c r="M13" s="112"/>
      <c r="N13" s="165"/>
      <c r="O13" s="159"/>
      <c r="P13" s="112"/>
      <c r="Q13" s="165"/>
      <c r="R13" s="159"/>
      <c r="S13" s="112"/>
      <c r="T13" s="165"/>
      <c r="U13" s="159"/>
      <c r="V13" s="112"/>
      <c r="W13" s="112"/>
      <c r="X13" s="159"/>
      <c r="Y13" s="112"/>
      <c r="Z13" s="164"/>
    </row>
    <row r="14" spans="1:26" ht="16.5" customHeight="1">
      <c r="A14" s="110">
        <v>8</v>
      </c>
      <c r="B14" s="170" t="s">
        <v>50</v>
      </c>
      <c r="C14" s="165"/>
      <c r="D14" s="165"/>
      <c r="E14" s="165"/>
      <c r="F14" s="159"/>
      <c r="G14" s="112"/>
      <c r="H14" s="165"/>
      <c r="I14" s="159"/>
      <c r="J14" s="112"/>
      <c r="K14" s="165"/>
      <c r="L14" s="159"/>
      <c r="M14" s="112"/>
      <c r="N14" s="165"/>
      <c r="O14" s="159"/>
      <c r="P14" s="112"/>
      <c r="Q14" s="165"/>
      <c r="R14" s="159"/>
      <c r="S14" s="112"/>
      <c r="T14" s="165"/>
      <c r="U14" s="159"/>
      <c r="V14" s="112"/>
      <c r="W14" s="112"/>
      <c r="X14" s="159"/>
      <c r="Y14" s="112"/>
      <c r="Z14" s="164"/>
    </row>
    <row r="15" spans="1:26" ht="16.5" customHeight="1">
      <c r="A15" s="110">
        <v>9</v>
      </c>
      <c r="B15" s="170" t="s">
        <v>51</v>
      </c>
      <c r="C15" s="165"/>
      <c r="D15" s="165"/>
      <c r="E15" s="165"/>
      <c r="F15" s="159"/>
      <c r="G15" s="112"/>
      <c r="H15" s="165"/>
      <c r="I15" s="159"/>
      <c r="J15" s="112"/>
      <c r="K15" s="165"/>
      <c r="L15" s="159"/>
      <c r="M15" s="112"/>
      <c r="N15" s="165"/>
      <c r="O15" s="159"/>
      <c r="P15" s="112"/>
      <c r="Q15" s="165"/>
      <c r="R15" s="159"/>
      <c r="S15" s="112"/>
      <c r="T15" s="165"/>
      <c r="U15" s="159"/>
      <c r="V15" s="112"/>
      <c r="W15" s="112"/>
      <c r="X15" s="159"/>
      <c r="Y15" s="112"/>
      <c r="Z15" s="164"/>
    </row>
    <row r="16" spans="1:26" ht="16.5" customHeight="1">
      <c r="A16" s="110">
        <v>10</v>
      </c>
      <c r="B16" s="170" t="s">
        <v>52</v>
      </c>
      <c r="C16" s="165"/>
      <c r="D16" s="165"/>
      <c r="E16" s="165"/>
      <c r="F16" s="159"/>
      <c r="G16" s="112"/>
      <c r="H16" s="165"/>
      <c r="I16" s="159"/>
      <c r="J16" s="112"/>
      <c r="K16" s="165"/>
      <c r="L16" s="159"/>
      <c r="M16" s="112"/>
      <c r="N16" s="165"/>
      <c r="O16" s="159"/>
      <c r="P16" s="112"/>
      <c r="Q16" s="165"/>
      <c r="R16" s="159"/>
      <c r="S16" s="112"/>
      <c r="T16" s="165"/>
      <c r="U16" s="159"/>
      <c r="V16" s="112"/>
      <c r="W16" s="112"/>
      <c r="X16" s="159"/>
      <c r="Y16" s="112"/>
      <c r="Z16" s="164"/>
    </row>
    <row r="17" spans="1:26" ht="16.5" customHeight="1">
      <c r="A17" s="110">
        <v>11</v>
      </c>
      <c r="B17" s="170" t="s">
        <v>53</v>
      </c>
      <c r="C17" s="165"/>
      <c r="D17" s="165"/>
      <c r="E17" s="165"/>
      <c r="F17" s="159"/>
      <c r="G17" s="112"/>
      <c r="H17" s="165"/>
      <c r="I17" s="159"/>
      <c r="J17" s="112"/>
      <c r="K17" s="165"/>
      <c r="L17" s="159"/>
      <c r="M17" s="112"/>
      <c r="N17" s="165"/>
      <c r="O17" s="159"/>
      <c r="P17" s="112"/>
      <c r="Q17" s="165"/>
      <c r="R17" s="159"/>
      <c r="S17" s="112"/>
      <c r="T17" s="165"/>
      <c r="U17" s="159"/>
      <c r="V17" s="112"/>
      <c r="W17" s="112"/>
      <c r="X17" s="159"/>
      <c r="Y17" s="112"/>
      <c r="Z17" s="164"/>
    </row>
    <row r="18" spans="1:26" ht="16.5" customHeight="1">
      <c r="A18" s="110">
        <v>12</v>
      </c>
      <c r="B18" s="170" t="s">
        <v>54</v>
      </c>
      <c r="C18" s="165"/>
      <c r="D18" s="165"/>
      <c r="E18" s="165"/>
      <c r="F18" s="159"/>
      <c r="G18" s="112"/>
      <c r="H18" s="165"/>
      <c r="I18" s="159"/>
      <c r="J18" s="112"/>
      <c r="K18" s="165"/>
      <c r="L18" s="159"/>
      <c r="M18" s="112"/>
      <c r="N18" s="165"/>
      <c r="O18" s="159"/>
      <c r="P18" s="112"/>
      <c r="Q18" s="165"/>
      <c r="R18" s="159"/>
      <c r="S18" s="112"/>
      <c r="T18" s="165"/>
      <c r="U18" s="159"/>
      <c r="V18" s="112"/>
      <c r="W18" s="112"/>
      <c r="X18" s="159"/>
      <c r="Y18" s="112"/>
      <c r="Z18" s="164"/>
    </row>
    <row r="19" spans="1:26" ht="16.5" customHeight="1">
      <c r="A19" s="110">
        <v>13</v>
      </c>
      <c r="B19" s="170" t="s">
        <v>55</v>
      </c>
      <c r="C19" s="165"/>
      <c r="D19" s="165"/>
      <c r="E19" s="165"/>
      <c r="F19" s="159"/>
      <c r="G19" s="112"/>
      <c r="H19" s="165"/>
      <c r="I19" s="159"/>
      <c r="J19" s="112"/>
      <c r="K19" s="165"/>
      <c r="L19" s="159"/>
      <c r="M19" s="112"/>
      <c r="N19" s="165"/>
      <c r="O19" s="159"/>
      <c r="P19" s="112"/>
      <c r="Q19" s="165"/>
      <c r="R19" s="159"/>
      <c r="S19" s="112"/>
      <c r="T19" s="165"/>
      <c r="U19" s="159"/>
      <c r="V19" s="112"/>
      <c r="W19" s="112"/>
      <c r="X19" s="159"/>
      <c r="Y19" s="112"/>
      <c r="Z19" s="164"/>
    </row>
    <row r="20" spans="1:26" ht="16.5" customHeight="1">
      <c r="A20" s="110">
        <v>14</v>
      </c>
      <c r="B20" s="170" t="s">
        <v>56</v>
      </c>
      <c r="C20" s="165"/>
      <c r="D20" s="165"/>
      <c r="E20" s="165"/>
      <c r="F20" s="159"/>
      <c r="G20" s="112"/>
      <c r="H20" s="165"/>
      <c r="I20" s="159"/>
      <c r="J20" s="112"/>
      <c r="K20" s="165"/>
      <c r="L20" s="159"/>
      <c r="M20" s="112"/>
      <c r="N20" s="165"/>
      <c r="O20" s="159"/>
      <c r="P20" s="112"/>
      <c r="Q20" s="165"/>
      <c r="R20" s="159"/>
      <c r="S20" s="112"/>
      <c r="T20" s="165"/>
      <c r="U20" s="159"/>
      <c r="V20" s="112"/>
      <c r="W20" s="112"/>
      <c r="X20" s="159"/>
      <c r="Y20" s="112"/>
      <c r="Z20" s="164"/>
    </row>
    <row r="21" spans="1:26" ht="16.5" customHeight="1">
      <c r="A21" s="110">
        <v>15</v>
      </c>
      <c r="B21" s="170" t="s">
        <v>57</v>
      </c>
      <c r="C21" s="165"/>
      <c r="D21" s="165"/>
      <c r="E21" s="165"/>
      <c r="F21" s="159"/>
      <c r="G21" s="112"/>
      <c r="H21" s="165"/>
      <c r="I21" s="159"/>
      <c r="J21" s="112"/>
      <c r="K21" s="165"/>
      <c r="L21" s="159"/>
      <c r="M21" s="112"/>
      <c r="N21" s="165"/>
      <c r="O21" s="159"/>
      <c r="P21" s="112"/>
      <c r="Q21" s="165"/>
      <c r="R21" s="159"/>
      <c r="S21" s="112"/>
      <c r="T21" s="165"/>
      <c r="U21" s="159"/>
      <c r="V21" s="112"/>
      <c r="W21" s="112"/>
      <c r="X21" s="159"/>
      <c r="Y21" s="112"/>
      <c r="Z21" s="164"/>
    </row>
    <row r="22" spans="1:26" ht="16.5" customHeight="1">
      <c r="A22" s="110">
        <v>16</v>
      </c>
      <c r="B22" s="170" t="s">
        <v>58</v>
      </c>
      <c r="C22" s="165"/>
      <c r="D22" s="165"/>
      <c r="E22" s="165"/>
      <c r="F22" s="159"/>
      <c r="G22" s="112"/>
      <c r="H22" s="165"/>
      <c r="I22" s="159"/>
      <c r="J22" s="112"/>
      <c r="K22" s="165"/>
      <c r="L22" s="159"/>
      <c r="M22" s="112"/>
      <c r="N22" s="165"/>
      <c r="O22" s="159"/>
      <c r="P22" s="112"/>
      <c r="Q22" s="165"/>
      <c r="R22" s="159"/>
      <c r="S22" s="112"/>
      <c r="T22" s="165"/>
      <c r="U22" s="159"/>
      <c r="V22" s="112"/>
      <c r="W22" s="112"/>
      <c r="X22" s="159"/>
      <c r="Y22" s="112"/>
      <c r="Z22" s="164"/>
    </row>
    <row r="23" spans="1:26" ht="16.5" customHeight="1">
      <c r="A23" s="110">
        <v>17</v>
      </c>
      <c r="B23" s="170" t="s">
        <v>59</v>
      </c>
      <c r="C23" s="165">
        <v>10</v>
      </c>
      <c r="D23" s="165">
        <v>317</v>
      </c>
      <c r="E23" s="165">
        <v>37</v>
      </c>
      <c r="F23" s="180">
        <f>E23/D23*100</f>
        <v>11.67192429022082</v>
      </c>
      <c r="G23" s="112"/>
      <c r="H23" s="165">
        <v>4</v>
      </c>
      <c r="I23" s="159">
        <f>H23/D23*100</f>
        <v>1.2618296529968454</v>
      </c>
      <c r="J23" s="112"/>
      <c r="K23" s="165">
        <v>4</v>
      </c>
      <c r="L23" s="159">
        <f>K23/D23*100</f>
        <v>1.2618296529968454</v>
      </c>
      <c r="M23" s="112"/>
      <c r="N23" s="165">
        <v>8</v>
      </c>
      <c r="O23" s="159">
        <f>N23/D23*100</f>
        <v>2.5236593059936907</v>
      </c>
      <c r="P23" s="112"/>
      <c r="Q23" s="165">
        <v>1</v>
      </c>
      <c r="R23" s="159">
        <f>Q23/D23*100</f>
        <v>0.31545741324921134</v>
      </c>
      <c r="S23" s="112"/>
      <c r="T23" s="165">
        <v>2</v>
      </c>
      <c r="U23" s="159">
        <f>T23/D23*100</f>
        <v>0.6309148264984227</v>
      </c>
      <c r="V23" s="112"/>
      <c r="W23" s="112">
        <v>12</v>
      </c>
      <c r="X23" s="159">
        <f>W23/D23*100</f>
        <v>3.7854889589905363</v>
      </c>
      <c r="Y23" s="112">
        <v>0</v>
      </c>
      <c r="Z23" s="164">
        <f>Y23/D23*100</f>
        <v>0</v>
      </c>
    </row>
    <row r="24" spans="1:26" ht="16.5" customHeight="1">
      <c r="A24" s="111">
        <v>18</v>
      </c>
      <c r="B24" s="171" t="s">
        <v>60</v>
      </c>
      <c r="C24" s="166"/>
      <c r="D24" s="166"/>
      <c r="E24" s="166"/>
      <c r="F24" s="181"/>
      <c r="G24" s="113"/>
      <c r="H24" s="166"/>
      <c r="I24" s="160"/>
      <c r="J24" s="113"/>
      <c r="K24" s="166"/>
      <c r="L24" s="160"/>
      <c r="M24" s="113"/>
      <c r="N24" s="166"/>
      <c r="O24" s="160"/>
      <c r="P24" s="113"/>
      <c r="Q24" s="166"/>
      <c r="R24" s="160"/>
      <c r="S24" s="113"/>
      <c r="T24" s="166"/>
      <c r="U24" s="160"/>
      <c r="V24" s="113"/>
      <c r="W24" s="113"/>
      <c r="X24" s="160"/>
      <c r="Y24" s="113"/>
      <c r="Z24" s="167"/>
    </row>
    <row r="25" spans="1:26" s="173" customFormat="1" ht="16.5" customHeight="1" thickBot="1">
      <c r="A25" s="316" t="s">
        <v>132</v>
      </c>
      <c r="B25" s="317"/>
      <c r="C25" s="175">
        <f>SUM(C7:C24)</f>
        <v>10</v>
      </c>
      <c r="D25" s="175">
        <f>SUM(D7:D24)</f>
        <v>317</v>
      </c>
      <c r="E25" s="175">
        <f>SUM(E7:E24)</f>
        <v>37</v>
      </c>
      <c r="F25" s="182">
        <f>E25/D25*100</f>
        <v>11.67192429022082</v>
      </c>
      <c r="G25" s="175"/>
      <c r="H25" s="175">
        <f>SUM(H7:H24)</f>
        <v>4</v>
      </c>
      <c r="I25" s="176">
        <f>H25/D25*100</f>
        <v>1.2618296529968454</v>
      </c>
      <c r="J25" s="175"/>
      <c r="K25" s="175">
        <f>SUM(K7:K24)</f>
        <v>4</v>
      </c>
      <c r="L25" s="176">
        <f>K25/D25*100</f>
        <v>1.2618296529968454</v>
      </c>
      <c r="M25" s="175"/>
      <c r="N25" s="175">
        <f>SUM(N7:N24)</f>
        <v>8</v>
      </c>
      <c r="O25" s="176">
        <f>N25/D25*100</f>
        <v>2.5236593059936907</v>
      </c>
      <c r="P25" s="175"/>
      <c r="Q25" s="175"/>
      <c r="R25" s="176">
        <f>Q25/D25*100</f>
        <v>0</v>
      </c>
      <c r="S25" s="175"/>
      <c r="T25" s="175"/>
      <c r="U25" s="176">
        <f>T25/D25*100</f>
        <v>0</v>
      </c>
      <c r="V25" s="175"/>
      <c r="W25" s="175">
        <f>SUM(W7:W24)</f>
        <v>12</v>
      </c>
      <c r="X25" s="176">
        <f>W25/D25*100</f>
        <v>3.7854889589905363</v>
      </c>
      <c r="Y25" s="175">
        <f>SUM(Y7:Y24)</f>
        <v>0</v>
      </c>
      <c r="Z25" s="177">
        <f>Y25/D25*100</f>
        <v>0</v>
      </c>
    </row>
    <row r="26" spans="1:25" s="139" customFormat="1" ht="17.25" thickTop="1">
      <c r="A26" s="141"/>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row>
    <row r="27" spans="1:25" s="139" customFormat="1" ht="16.5">
      <c r="A27" s="141"/>
      <c r="B27" s="141"/>
      <c r="C27" s="318"/>
      <c r="D27" s="318"/>
      <c r="E27" s="318"/>
      <c r="F27" s="318"/>
      <c r="G27" s="318"/>
      <c r="H27" s="141"/>
      <c r="I27" s="141"/>
      <c r="J27" s="141"/>
      <c r="K27" s="141"/>
      <c r="L27" s="141"/>
      <c r="M27" s="141"/>
      <c r="N27" s="141"/>
      <c r="O27" s="141"/>
      <c r="P27" s="141"/>
      <c r="Q27" s="154" t="s">
        <v>138</v>
      </c>
      <c r="R27" s="141"/>
      <c r="S27" s="141"/>
      <c r="T27" s="155"/>
      <c r="U27" s="155"/>
      <c r="V27" s="155"/>
      <c r="W27" s="141"/>
      <c r="X27" s="141"/>
      <c r="Y27" s="141"/>
    </row>
    <row r="28" spans="1:25" s="139" customFormat="1" ht="16.5">
      <c r="A28" s="140"/>
      <c r="B28" s="267" t="s">
        <v>14</v>
      </c>
      <c r="C28" s="267"/>
      <c r="D28" s="267"/>
      <c r="E28" s="156"/>
      <c r="F28" s="156"/>
      <c r="G28" s="156"/>
      <c r="H28" s="141"/>
      <c r="I28" s="157"/>
      <c r="J28" s="141"/>
      <c r="K28" s="141"/>
      <c r="L28" s="141"/>
      <c r="M28" s="141"/>
      <c r="N28" s="141"/>
      <c r="O28" s="141"/>
      <c r="P28" s="141"/>
      <c r="Q28" s="140" t="s">
        <v>62</v>
      </c>
      <c r="R28" s="141"/>
      <c r="S28" s="141"/>
      <c r="T28" s="155"/>
      <c r="U28" s="155"/>
      <c r="V28" s="155"/>
      <c r="W28" s="141"/>
      <c r="X28" s="141"/>
      <c r="Y28" s="141"/>
    </row>
    <row r="29" spans="1:25" s="139" customFormat="1" ht="16.5">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row>
    <row r="30" spans="1:25" s="139" customFormat="1" ht="16.5">
      <c r="A30" s="155"/>
      <c r="B30" s="158"/>
      <c r="C30" s="158"/>
      <c r="D30" s="158"/>
      <c r="E30" s="158"/>
      <c r="F30" s="158"/>
      <c r="G30" s="158"/>
      <c r="H30" s="158"/>
      <c r="I30" s="158"/>
      <c r="J30" s="155"/>
      <c r="K30" s="155"/>
      <c r="L30" s="155"/>
      <c r="M30" s="155"/>
      <c r="N30" s="155"/>
      <c r="O30" s="155"/>
      <c r="P30" s="155"/>
      <c r="Q30" s="155"/>
      <c r="R30" s="155"/>
      <c r="S30" s="155"/>
      <c r="T30" s="155"/>
      <c r="U30" s="155"/>
      <c r="V30" s="155"/>
      <c r="W30" s="155"/>
      <c r="X30" s="155"/>
      <c r="Y30" s="155"/>
    </row>
    <row r="31" s="139" customFormat="1" ht="16.5">
      <c r="B31" s="183"/>
    </row>
    <row r="32" s="139" customFormat="1" ht="16.5">
      <c r="B32" s="183"/>
    </row>
    <row r="33" spans="2:3" ht="15.75">
      <c r="B33" s="254"/>
      <c r="C33" s="254"/>
    </row>
  </sheetData>
  <sheetProtection/>
  <mergeCells count="20">
    <mergeCell ref="D1:Z2"/>
    <mergeCell ref="W5:X5"/>
    <mergeCell ref="Y5:Z5"/>
    <mergeCell ref="E4:Z4"/>
    <mergeCell ref="E5:G5"/>
    <mergeCell ref="H5:J5"/>
    <mergeCell ref="B33:C33"/>
    <mergeCell ref="B4:B6"/>
    <mergeCell ref="A4:A6"/>
    <mergeCell ref="A1:C1"/>
    <mergeCell ref="A2:C2"/>
    <mergeCell ref="C4:C6"/>
    <mergeCell ref="T5:V5"/>
    <mergeCell ref="A25:B25"/>
    <mergeCell ref="C27:G27"/>
    <mergeCell ref="B28:D28"/>
    <mergeCell ref="K5:M5"/>
    <mergeCell ref="N5:P5"/>
    <mergeCell ref="Q5:S5"/>
    <mergeCell ref="D4:D6"/>
  </mergeCells>
  <printOptions/>
  <pageMargins left="0.56" right="0.16" top="0.2" bottom="0.17" header="0.2" footer="0.17"/>
  <pageSetup horizontalDpi="600" verticalDpi="600" orientation="landscape" paperSize="9" r:id="rId2"/>
  <ignoredErrors>
    <ignoredError sqref="C25:Z25" unlockedFormula="1"/>
  </ignoredErrors>
  <drawing r:id="rId1"/>
</worksheet>
</file>

<file path=xl/worksheets/sheet9.xml><?xml version="1.0" encoding="utf-8"?>
<worksheet xmlns="http://schemas.openxmlformats.org/spreadsheetml/2006/main" xmlns:r="http://schemas.openxmlformats.org/officeDocument/2006/relationships">
  <dimension ref="A1:U39"/>
  <sheetViews>
    <sheetView zoomScalePageLayoutView="0" workbookViewId="0" topLeftCell="A1">
      <selection activeCell="S23" sqref="S23"/>
    </sheetView>
  </sheetViews>
  <sheetFormatPr defaultColWidth="9.140625" defaultRowHeight="12.75"/>
  <cols>
    <col min="1" max="1" width="21.7109375" style="101" customWidth="1"/>
    <col min="2" max="2" width="7.00390625" style="101" customWidth="1"/>
    <col min="3" max="3" width="6.57421875" style="101" customWidth="1"/>
    <col min="4" max="17" width="6.00390625" style="101" customWidth="1"/>
    <col min="18" max="20" width="6.28125" style="101" customWidth="1"/>
    <col min="21" max="21" width="7.8515625" style="107" customWidth="1"/>
    <col min="22" max="16384" width="9.140625" style="101" customWidth="1"/>
  </cols>
  <sheetData>
    <row r="1" spans="1:21" s="200" customFormat="1" ht="15.75">
      <c r="A1" s="327" t="s">
        <v>145</v>
      </c>
      <c r="B1" s="327"/>
      <c r="C1" s="327"/>
      <c r="D1" s="329" t="s">
        <v>159</v>
      </c>
      <c r="E1" s="330"/>
      <c r="F1" s="330"/>
      <c r="G1" s="330"/>
      <c r="H1" s="330"/>
      <c r="I1" s="330"/>
      <c r="J1" s="330"/>
      <c r="K1" s="330"/>
      <c r="L1" s="330"/>
      <c r="M1" s="330"/>
      <c r="N1" s="330"/>
      <c r="O1" s="330"/>
      <c r="P1" s="330"/>
      <c r="Q1" s="330"/>
      <c r="R1" s="330"/>
      <c r="S1" s="330"/>
      <c r="T1" s="330"/>
      <c r="U1" s="330"/>
    </row>
    <row r="2" spans="1:21" s="200" customFormat="1" ht="22.5" customHeight="1">
      <c r="A2" s="328" t="s">
        <v>135</v>
      </c>
      <c r="B2" s="328"/>
      <c r="C2" s="328"/>
      <c r="D2" s="330"/>
      <c r="E2" s="330"/>
      <c r="F2" s="330"/>
      <c r="G2" s="330"/>
      <c r="H2" s="330"/>
      <c r="I2" s="330"/>
      <c r="J2" s="330"/>
      <c r="K2" s="330"/>
      <c r="L2" s="330"/>
      <c r="M2" s="330"/>
      <c r="N2" s="330"/>
      <c r="O2" s="330"/>
      <c r="P2" s="330"/>
      <c r="Q2" s="330"/>
      <c r="R2" s="330"/>
      <c r="S2" s="330"/>
      <c r="T2" s="330"/>
      <c r="U2" s="330"/>
    </row>
    <row r="3" spans="1:21" s="200" customFormat="1" ht="15.75">
      <c r="A3" s="202"/>
      <c r="B3" s="202"/>
      <c r="C3" s="202"/>
      <c r="D3" s="202"/>
      <c r="E3" s="202"/>
      <c r="F3" s="202"/>
      <c r="G3" s="202"/>
      <c r="H3" s="202"/>
      <c r="I3" s="202"/>
      <c r="J3" s="202"/>
      <c r="K3" s="202"/>
      <c r="L3" s="202"/>
      <c r="M3" s="202"/>
      <c r="N3" s="202"/>
      <c r="O3" s="202"/>
      <c r="P3" s="203"/>
      <c r="T3" s="184" t="s">
        <v>158</v>
      </c>
      <c r="U3" s="201"/>
    </row>
    <row r="4" spans="1:21" s="200" customFormat="1" ht="16.5" thickBot="1">
      <c r="A4" s="202"/>
      <c r="B4" s="202"/>
      <c r="C4" s="202"/>
      <c r="D4" s="202"/>
      <c r="E4" s="202"/>
      <c r="F4" s="202"/>
      <c r="G4" s="202"/>
      <c r="H4" s="202"/>
      <c r="I4" s="202"/>
      <c r="J4" s="202"/>
      <c r="K4" s="202"/>
      <c r="L4" s="202"/>
      <c r="M4" s="202"/>
      <c r="N4" s="202"/>
      <c r="O4" s="202"/>
      <c r="U4" s="201"/>
    </row>
    <row r="5" spans="1:21" s="102" customFormat="1" ht="35.25" customHeight="1" thickTop="1">
      <c r="A5" s="232" t="s">
        <v>97</v>
      </c>
      <c r="B5" s="234" t="s">
        <v>80</v>
      </c>
      <c r="C5" s="234" t="s">
        <v>81</v>
      </c>
      <c r="D5" s="234" t="s">
        <v>82</v>
      </c>
      <c r="E5" s="234"/>
      <c r="F5" s="234"/>
      <c r="G5" s="234"/>
      <c r="H5" s="234"/>
      <c r="I5" s="234"/>
      <c r="J5" s="234"/>
      <c r="K5" s="234"/>
      <c r="L5" s="234"/>
      <c r="M5" s="234"/>
      <c r="N5" s="234"/>
      <c r="O5" s="234"/>
      <c r="P5" s="234"/>
      <c r="Q5" s="234"/>
      <c r="R5" s="234" t="s">
        <v>83</v>
      </c>
      <c r="S5" s="234"/>
      <c r="T5" s="234"/>
      <c r="U5" s="331" t="s">
        <v>84</v>
      </c>
    </row>
    <row r="6" spans="1:21" s="102" customFormat="1" ht="34.5" customHeight="1">
      <c r="A6" s="233"/>
      <c r="B6" s="235"/>
      <c r="C6" s="235"/>
      <c r="D6" s="119" t="s">
        <v>28</v>
      </c>
      <c r="E6" s="119" t="s">
        <v>85</v>
      </c>
      <c r="F6" s="119" t="s">
        <v>86</v>
      </c>
      <c r="G6" s="119" t="s">
        <v>87</v>
      </c>
      <c r="H6" s="119" t="s">
        <v>154</v>
      </c>
      <c r="I6" s="119" t="s">
        <v>155</v>
      </c>
      <c r="J6" s="119" t="s">
        <v>88</v>
      </c>
      <c r="K6" s="119" t="s">
        <v>89</v>
      </c>
      <c r="L6" s="119" t="s">
        <v>157</v>
      </c>
      <c r="M6" s="119" t="s">
        <v>90</v>
      </c>
      <c r="N6" s="119" t="s">
        <v>156</v>
      </c>
      <c r="O6" s="119" t="s">
        <v>91</v>
      </c>
      <c r="P6" s="119" t="s">
        <v>92</v>
      </c>
      <c r="Q6" s="119" t="s">
        <v>93</v>
      </c>
      <c r="R6" s="119" t="s">
        <v>94</v>
      </c>
      <c r="S6" s="119" t="s">
        <v>95</v>
      </c>
      <c r="T6" s="119" t="s">
        <v>96</v>
      </c>
      <c r="U6" s="332"/>
    </row>
    <row r="7" spans="1:21" ht="15" customHeight="1">
      <c r="A7" s="195" t="s">
        <v>43</v>
      </c>
      <c r="B7" s="162"/>
      <c r="C7" s="162"/>
      <c r="D7" s="162"/>
      <c r="E7" s="162"/>
      <c r="F7" s="162"/>
      <c r="G7" s="162"/>
      <c r="H7" s="162"/>
      <c r="I7" s="162"/>
      <c r="J7" s="162"/>
      <c r="K7" s="162"/>
      <c r="L7" s="162"/>
      <c r="M7" s="162"/>
      <c r="N7" s="162"/>
      <c r="O7" s="162"/>
      <c r="P7" s="162"/>
      <c r="Q7" s="162"/>
      <c r="R7" s="162"/>
      <c r="S7" s="162"/>
      <c r="T7" s="162"/>
      <c r="U7" s="193"/>
    </row>
    <row r="8" spans="1:21" ht="15" customHeight="1">
      <c r="A8" s="196" t="s">
        <v>44</v>
      </c>
      <c r="B8" s="162"/>
      <c r="C8" s="165"/>
      <c r="D8" s="165"/>
      <c r="E8" s="165"/>
      <c r="F8" s="165"/>
      <c r="G8" s="165"/>
      <c r="H8" s="165"/>
      <c r="I8" s="165"/>
      <c r="J8" s="165"/>
      <c r="K8" s="165"/>
      <c r="L8" s="165"/>
      <c r="M8" s="165"/>
      <c r="N8" s="165"/>
      <c r="O8" s="165"/>
      <c r="P8" s="165"/>
      <c r="Q8" s="165"/>
      <c r="R8" s="165"/>
      <c r="S8" s="165"/>
      <c r="T8" s="165"/>
      <c r="U8" s="193"/>
    </row>
    <row r="9" spans="1:21" ht="15" customHeight="1">
      <c r="A9" s="196" t="s">
        <v>45</v>
      </c>
      <c r="B9" s="162"/>
      <c r="C9" s="165"/>
      <c r="D9" s="165"/>
      <c r="E9" s="165"/>
      <c r="F9" s="165"/>
      <c r="G9" s="165"/>
      <c r="H9" s="165"/>
      <c r="I9" s="165"/>
      <c r="J9" s="165"/>
      <c r="K9" s="165"/>
      <c r="L9" s="165"/>
      <c r="M9" s="165"/>
      <c r="N9" s="165"/>
      <c r="O9" s="165"/>
      <c r="P9" s="165"/>
      <c r="Q9" s="165"/>
      <c r="R9" s="165"/>
      <c r="S9" s="165"/>
      <c r="T9" s="165"/>
      <c r="U9" s="193"/>
    </row>
    <row r="10" spans="1:21" ht="15" customHeight="1">
      <c r="A10" s="196" t="s">
        <v>46</v>
      </c>
      <c r="B10" s="162"/>
      <c r="C10" s="165"/>
      <c r="D10" s="165"/>
      <c r="E10" s="165"/>
      <c r="F10" s="165"/>
      <c r="G10" s="165"/>
      <c r="H10" s="165"/>
      <c r="I10" s="165"/>
      <c r="J10" s="165"/>
      <c r="K10" s="165"/>
      <c r="L10" s="165"/>
      <c r="M10" s="165"/>
      <c r="N10" s="165"/>
      <c r="O10" s="165"/>
      <c r="P10" s="165"/>
      <c r="Q10" s="165"/>
      <c r="R10" s="165"/>
      <c r="S10" s="165"/>
      <c r="T10" s="165"/>
      <c r="U10" s="193"/>
    </row>
    <row r="11" spans="1:21" ht="15" customHeight="1">
      <c r="A11" s="196" t="s">
        <v>47</v>
      </c>
      <c r="B11" s="162"/>
      <c r="C11" s="165"/>
      <c r="D11" s="165"/>
      <c r="E11" s="165"/>
      <c r="F11" s="165"/>
      <c r="G11" s="165"/>
      <c r="H11" s="165"/>
      <c r="I11" s="165"/>
      <c r="J11" s="165"/>
      <c r="K11" s="165"/>
      <c r="L11" s="165"/>
      <c r="M11" s="165"/>
      <c r="N11" s="165"/>
      <c r="O11" s="165"/>
      <c r="P11" s="165"/>
      <c r="Q11" s="165"/>
      <c r="R11" s="165"/>
      <c r="S11" s="165"/>
      <c r="T11" s="165"/>
      <c r="U11" s="193"/>
    </row>
    <row r="12" spans="1:21" ht="15" customHeight="1">
      <c r="A12" s="196" t="s">
        <v>48</v>
      </c>
      <c r="B12" s="162"/>
      <c r="C12" s="165"/>
      <c r="D12" s="165"/>
      <c r="E12" s="165"/>
      <c r="F12" s="165"/>
      <c r="G12" s="165"/>
      <c r="H12" s="165"/>
      <c r="I12" s="165"/>
      <c r="J12" s="165"/>
      <c r="K12" s="165"/>
      <c r="L12" s="165"/>
      <c r="M12" s="165"/>
      <c r="N12" s="165"/>
      <c r="O12" s="165"/>
      <c r="P12" s="165"/>
      <c r="Q12" s="165"/>
      <c r="R12" s="165"/>
      <c r="S12" s="165"/>
      <c r="T12" s="165"/>
      <c r="U12" s="193"/>
    </row>
    <row r="13" spans="1:21" ht="15" customHeight="1">
      <c r="A13" s="196" t="s">
        <v>49</v>
      </c>
      <c r="B13" s="162"/>
      <c r="C13" s="165"/>
      <c r="D13" s="165"/>
      <c r="E13" s="165"/>
      <c r="F13" s="165"/>
      <c r="G13" s="165"/>
      <c r="H13" s="165"/>
      <c r="I13" s="165"/>
      <c r="J13" s="165"/>
      <c r="K13" s="165"/>
      <c r="L13" s="165"/>
      <c r="M13" s="165"/>
      <c r="N13" s="165"/>
      <c r="O13" s="165"/>
      <c r="P13" s="165"/>
      <c r="Q13" s="165"/>
      <c r="R13" s="165"/>
      <c r="S13" s="165"/>
      <c r="T13" s="165"/>
      <c r="U13" s="193"/>
    </row>
    <row r="14" spans="1:21" ht="15" customHeight="1">
      <c r="A14" s="196" t="s">
        <v>50</v>
      </c>
      <c r="B14" s="162"/>
      <c r="C14" s="165"/>
      <c r="D14" s="165"/>
      <c r="E14" s="165"/>
      <c r="F14" s="165"/>
      <c r="G14" s="165"/>
      <c r="H14" s="165"/>
      <c r="I14" s="165"/>
      <c r="J14" s="165"/>
      <c r="K14" s="165"/>
      <c r="L14" s="165"/>
      <c r="M14" s="165"/>
      <c r="N14" s="165"/>
      <c r="O14" s="165"/>
      <c r="P14" s="165"/>
      <c r="Q14" s="165"/>
      <c r="R14" s="165"/>
      <c r="S14" s="165"/>
      <c r="T14" s="165"/>
      <c r="U14" s="193"/>
    </row>
    <row r="15" spans="1:21" ht="15" customHeight="1">
      <c r="A15" s="196" t="s">
        <v>51</v>
      </c>
      <c r="B15" s="162"/>
      <c r="C15" s="165"/>
      <c r="D15" s="165"/>
      <c r="E15" s="165"/>
      <c r="F15" s="165"/>
      <c r="G15" s="165"/>
      <c r="H15" s="165"/>
      <c r="I15" s="165"/>
      <c r="J15" s="165"/>
      <c r="K15" s="165"/>
      <c r="L15" s="165"/>
      <c r="M15" s="165"/>
      <c r="N15" s="165"/>
      <c r="O15" s="165"/>
      <c r="P15" s="165"/>
      <c r="Q15" s="165"/>
      <c r="R15" s="165"/>
      <c r="S15" s="165"/>
      <c r="T15" s="165"/>
      <c r="U15" s="193"/>
    </row>
    <row r="16" spans="1:21" ht="15" customHeight="1">
      <c r="A16" s="196" t="s">
        <v>52</v>
      </c>
      <c r="B16" s="162"/>
      <c r="C16" s="165"/>
      <c r="D16" s="165"/>
      <c r="E16" s="165"/>
      <c r="F16" s="165"/>
      <c r="G16" s="165"/>
      <c r="H16" s="165"/>
      <c r="I16" s="165"/>
      <c r="J16" s="165"/>
      <c r="K16" s="165"/>
      <c r="L16" s="165"/>
      <c r="M16" s="165"/>
      <c r="N16" s="165"/>
      <c r="O16" s="165"/>
      <c r="P16" s="165"/>
      <c r="Q16" s="165"/>
      <c r="R16" s="165"/>
      <c r="S16" s="165"/>
      <c r="T16" s="165"/>
      <c r="U16" s="193"/>
    </row>
    <row r="17" spans="1:21" ht="15" customHeight="1">
      <c r="A17" s="196" t="s">
        <v>53</v>
      </c>
      <c r="B17" s="162"/>
      <c r="C17" s="165"/>
      <c r="D17" s="165"/>
      <c r="E17" s="165"/>
      <c r="F17" s="165"/>
      <c r="G17" s="165"/>
      <c r="H17" s="165"/>
      <c r="I17" s="165"/>
      <c r="J17" s="165"/>
      <c r="K17" s="165"/>
      <c r="L17" s="165"/>
      <c r="M17" s="165"/>
      <c r="N17" s="165"/>
      <c r="O17" s="165"/>
      <c r="P17" s="165"/>
      <c r="Q17" s="165"/>
      <c r="R17" s="165"/>
      <c r="S17" s="165"/>
      <c r="T17" s="165"/>
      <c r="U17" s="193"/>
    </row>
    <row r="18" spans="1:21" ht="15" customHeight="1">
      <c r="A18" s="196" t="s">
        <v>54</v>
      </c>
      <c r="B18" s="162"/>
      <c r="C18" s="165"/>
      <c r="D18" s="165"/>
      <c r="E18" s="165"/>
      <c r="F18" s="165"/>
      <c r="G18" s="165"/>
      <c r="H18" s="165"/>
      <c r="I18" s="165"/>
      <c r="J18" s="165"/>
      <c r="K18" s="165"/>
      <c r="L18" s="165"/>
      <c r="M18" s="165"/>
      <c r="N18" s="165"/>
      <c r="O18" s="165"/>
      <c r="P18" s="165"/>
      <c r="Q18" s="165"/>
      <c r="R18" s="165"/>
      <c r="S18" s="165"/>
      <c r="T18" s="165"/>
      <c r="U18" s="193"/>
    </row>
    <row r="19" spans="1:21" ht="15" customHeight="1">
      <c r="A19" s="196" t="s">
        <v>55</v>
      </c>
      <c r="B19" s="162"/>
      <c r="C19" s="165"/>
      <c r="D19" s="165"/>
      <c r="E19" s="165"/>
      <c r="F19" s="165"/>
      <c r="G19" s="165"/>
      <c r="H19" s="165"/>
      <c r="I19" s="165"/>
      <c r="J19" s="165"/>
      <c r="K19" s="165"/>
      <c r="L19" s="165"/>
      <c r="M19" s="165"/>
      <c r="N19" s="165"/>
      <c r="O19" s="165"/>
      <c r="P19" s="165"/>
      <c r="Q19" s="165"/>
      <c r="R19" s="165"/>
      <c r="S19" s="165"/>
      <c r="T19" s="165"/>
      <c r="U19" s="193"/>
    </row>
    <row r="20" spans="1:21" ht="15" customHeight="1">
      <c r="A20" s="196" t="s">
        <v>56</v>
      </c>
      <c r="B20" s="162"/>
      <c r="C20" s="165"/>
      <c r="D20" s="165"/>
      <c r="E20" s="165"/>
      <c r="F20" s="165"/>
      <c r="G20" s="165"/>
      <c r="H20" s="165"/>
      <c r="I20" s="165"/>
      <c r="J20" s="165"/>
      <c r="K20" s="165"/>
      <c r="L20" s="165"/>
      <c r="M20" s="165"/>
      <c r="N20" s="165"/>
      <c r="O20" s="165"/>
      <c r="P20" s="165"/>
      <c r="Q20" s="165"/>
      <c r="R20" s="165"/>
      <c r="S20" s="165"/>
      <c r="T20" s="165"/>
      <c r="U20" s="193"/>
    </row>
    <row r="21" spans="1:21" ht="15" customHeight="1">
      <c r="A21" s="196" t="s">
        <v>57</v>
      </c>
      <c r="B21" s="162"/>
      <c r="C21" s="165"/>
      <c r="D21" s="165"/>
      <c r="E21" s="165"/>
      <c r="F21" s="165"/>
      <c r="G21" s="165"/>
      <c r="H21" s="165"/>
      <c r="I21" s="165"/>
      <c r="J21" s="165"/>
      <c r="K21" s="165"/>
      <c r="L21" s="165"/>
      <c r="M21" s="165"/>
      <c r="N21" s="165"/>
      <c r="O21" s="165"/>
      <c r="P21" s="165"/>
      <c r="Q21" s="165"/>
      <c r="R21" s="165"/>
      <c r="S21" s="165"/>
      <c r="T21" s="165"/>
      <c r="U21" s="193"/>
    </row>
    <row r="22" spans="1:21" ht="15" customHeight="1">
      <c r="A22" s="196" t="s">
        <v>58</v>
      </c>
      <c r="B22" s="162"/>
      <c r="C22" s="165"/>
      <c r="D22" s="165"/>
      <c r="E22" s="165"/>
      <c r="F22" s="165"/>
      <c r="G22" s="165"/>
      <c r="H22" s="165"/>
      <c r="I22" s="165"/>
      <c r="J22" s="165"/>
      <c r="K22" s="165"/>
      <c r="L22" s="165"/>
      <c r="M22" s="165"/>
      <c r="N22" s="165"/>
      <c r="O22" s="165"/>
      <c r="P22" s="165"/>
      <c r="Q22" s="165"/>
      <c r="R22" s="165"/>
      <c r="S22" s="165"/>
      <c r="T22" s="165"/>
      <c r="U22" s="193"/>
    </row>
    <row r="23" spans="1:21" ht="15" customHeight="1">
      <c r="A23" s="196" t="s">
        <v>59</v>
      </c>
      <c r="B23" s="162">
        <f>SUM(D23:Q23)</f>
        <v>23</v>
      </c>
      <c r="C23" s="165">
        <v>21</v>
      </c>
      <c r="D23" s="165">
        <v>3</v>
      </c>
      <c r="E23" s="165">
        <v>1</v>
      </c>
      <c r="F23" s="165">
        <v>1</v>
      </c>
      <c r="G23" s="165">
        <v>2</v>
      </c>
      <c r="H23" s="165">
        <v>5</v>
      </c>
      <c r="I23" s="165">
        <v>2</v>
      </c>
      <c r="J23" s="165">
        <v>2</v>
      </c>
      <c r="K23" s="165">
        <v>0</v>
      </c>
      <c r="L23" s="165">
        <v>0</v>
      </c>
      <c r="M23" s="165">
        <v>1</v>
      </c>
      <c r="N23" s="165">
        <v>2</v>
      </c>
      <c r="O23" s="165">
        <v>1</v>
      </c>
      <c r="P23" s="165">
        <v>1</v>
      </c>
      <c r="Q23" s="165">
        <v>2</v>
      </c>
      <c r="R23" s="165">
        <v>23</v>
      </c>
      <c r="S23" s="165">
        <v>19</v>
      </c>
      <c r="T23" s="165">
        <v>0</v>
      </c>
      <c r="U23" s="193">
        <f>R23</f>
        <v>23</v>
      </c>
    </row>
    <row r="24" spans="1:21" ht="15" customHeight="1">
      <c r="A24" s="197" t="s">
        <v>60</v>
      </c>
      <c r="B24" s="166"/>
      <c r="C24" s="166"/>
      <c r="D24" s="166"/>
      <c r="E24" s="166"/>
      <c r="F24" s="166"/>
      <c r="G24" s="166"/>
      <c r="H24" s="166"/>
      <c r="I24" s="166"/>
      <c r="J24" s="166"/>
      <c r="K24" s="166"/>
      <c r="L24" s="166"/>
      <c r="M24" s="166"/>
      <c r="N24" s="166"/>
      <c r="O24" s="166"/>
      <c r="P24" s="166"/>
      <c r="Q24" s="166"/>
      <c r="R24" s="166"/>
      <c r="S24" s="166"/>
      <c r="T24" s="166"/>
      <c r="U24" s="194"/>
    </row>
    <row r="25" spans="1:21" s="199" customFormat="1" ht="15" customHeight="1" thickBot="1">
      <c r="A25" s="174" t="s">
        <v>13</v>
      </c>
      <c r="B25" s="175">
        <f>SUM(B7:B24)</f>
        <v>23</v>
      </c>
      <c r="C25" s="175">
        <f aca="true" t="shared" si="0" ref="C25:U25">SUM(C7:C24)</f>
        <v>21</v>
      </c>
      <c r="D25" s="175">
        <f t="shared" si="0"/>
        <v>3</v>
      </c>
      <c r="E25" s="175">
        <f t="shared" si="0"/>
        <v>1</v>
      </c>
      <c r="F25" s="175">
        <f t="shared" si="0"/>
        <v>1</v>
      </c>
      <c r="G25" s="175">
        <f t="shared" si="0"/>
        <v>2</v>
      </c>
      <c r="H25" s="175">
        <f t="shared" si="0"/>
        <v>5</v>
      </c>
      <c r="I25" s="175">
        <f t="shared" si="0"/>
        <v>2</v>
      </c>
      <c r="J25" s="175">
        <f t="shared" si="0"/>
        <v>2</v>
      </c>
      <c r="K25" s="175">
        <f t="shared" si="0"/>
        <v>0</v>
      </c>
      <c r="L25" s="175">
        <f t="shared" si="0"/>
        <v>0</v>
      </c>
      <c r="M25" s="175">
        <f t="shared" si="0"/>
        <v>1</v>
      </c>
      <c r="N25" s="175">
        <f t="shared" si="0"/>
        <v>2</v>
      </c>
      <c r="O25" s="175">
        <f t="shared" si="0"/>
        <v>1</v>
      </c>
      <c r="P25" s="175">
        <f t="shared" si="0"/>
        <v>1</v>
      </c>
      <c r="Q25" s="175">
        <f t="shared" si="0"/>
        <v>2</v>
      </c>
      <c r="R25" s="175">
        <f t="shared" si="0"/>
        <v>23</v>
      </c>
      <c r="S25" s="175">
        <f t="shared" si="0"/>
        <v>19</v>
      </c>
      <c r="T25" s="175">
        <f t="shared" si="0"/>
        <v>0</v>
      </c>
      <c r="U25" s="198">
        <f t="shared" si="0"/>
        <v>23</v>
      </c>
    </row>
    <row r="26" s="185" customFormat="1" ht="15" customHeight="1" thickTop="1">
      <c r="U26" s="186"/>
    </row>
    <row r="27" spans="8:21" s="185" customFormat="1" ht="15" customHeight="1">
      <c r="H27" s="187"/>
      <c r="L27" s="188" t="s">
        <v>153</v>
      </c>
      <c r="M27" s="189"/>
      <c r="U27" s="186"/>
    </row>
    <row r="28" spans="1:21" s="185" customFormat="1" ht="15" customHeight="1">
      <c r="A28" s="326" t="s">
        <v>61</v>
      </c>
      <c r="B28" s="326"/>
      <c r="C28" s="326"/>
      <c r="D28" s="326"/>
      <c r="F28" s="187"/>
      <c r="L28" s="190" t="s">
        <v>98</v>
      </c>
      <c r="N28" s="190"/>
      <c r="O28" s="190"/>
      <c r="P28" s="190"/>
      <c r="Q28" s="190"/>
      <c r="U28" s="186"/>
    </row>
    <row r="29" spans="2:21" s="185" customFormat="1" ht="15" customHeight="1">
      <c r="B29" s="189"/>
      <c r="C29" s="189"/>
      <c r="D29" s="189"/>
      <c r="E29" s="189"/>
      <c r="F29" s="189"/>
      <c r="G29" s="189"/>
      <c r="H29" s="189"/>
      <c r="I29" s="189"/>
      <c r="J29" s="189"/>
      <c r="K29" s="189"/>
      <c r="L29" s="189"/>
      <c r="M29" s="189"/>
      <c r="N29" s="189"/>
      <c r="O29" s="189"/>
      <c r="P29" s="189"/>
      <c r="Q29" s="189"/>
      <c r="R29" s="189"/>
      <c r="S29" s="189"/>
      <c r="T29" s="189"/>
      <c r="U29" s="191"/>
    </row>
    <row r="30" spans="2:21" s="185" customFormat="1" ht="15" customHeight="1">
      <c r="B30" s="189"/>
      <c r="C30" s="189"/>
      <c r="D30" s="189"/>
      <c r="E30" s="189"/>
      <c r="F30" s="189"/>
      <c r="G30" s="189"/>
      <c r="H30" s="189"/>
      <c r="I30" s="189"/>
      <c r="J30" s="189"/>
      <c r="K30" s="189"/>
      <c r="L30" s="189"/>
      <c r="M30" s="189"/>
      <c r="N30" s="189"/>
      <c r="O30" s="189"/>
      <c r="P30" s="189"/>
      <c r="Q30" s="189"/>
      <c r="R30" s="189"/>
      <c r="S30" s="189"/>
      <c r="T30" s="189"/>
      <c r="U30" s="191"/>
    </row>
    <row r="31" spans="2:21" s="185" customFormat="1" ht="15" customHeight="1">
      <c r="B31" s="189"/>
      <c r="C31" s="192"/>
      <c r="D31" s="189"/>
      <c r="E31" s="189"/>
      <c r="F31" s="189"/>
      <c r="G31" s="189"/>
      <c r="H31" s="189"/>
      <c r="I31" s="189"/>
      <c r="J31" s="189"/>
      <c r="K31" s="189"/>
      <c r="L31" s="189"/>
      <c r="M31" s="189"/>
      <c r="N31" s="189"/>
      <c r="O31" s="189"/>
      <c r="P31" s="189"/>
      <c r="Q31" s="189"/>
      <c r="R31" s="189"/>
      <c r="S31" s="189"/>
      <c r="T31" s="189"/>
      <c r="U31" s="191"/>
    </row>
    <row r="32" spans="2:21" ht="15" customHeight="1">
      <c r="B32" s="105"/>
      <c r="C32" s="105"/>
      <c r="D32" s="105"/>
      <c r="E32" s="105"/>
      <c r="F32" s="105"/>
      <c r="G32" s="105"/>
      <c r="H32" s="105"/>
      <c r="I32" s="105"/>
      <c r="J32" s="105"/>
      <c r="K32" s="105"/>
      <c r="L32" s="105"/>
      <c r="M32" s="105"/>
      <c r="N32" s="105"/>
      <c r="O32" s="105"/>
      <c r="P32" s="105"/>
      <c r="Q32" s="105"/>
      <c r="R32" s="105"/>
      <c r="S32" s="105"/>
      <c r="T32" s="105"/>
      <c r="U32" s="106"/>
    </row>
    <row r="33" spans="2:21" ht="12.75">
      <c r="B33" s="105"/>
      <c r="D33" s="105"/>
      <c r="E33" s="105"/>
      <c r="F33" s="105"/>
      <c r="G33" s="105"/>
      <c r="H33" s="105"/>
      <c r="I33" s="105"/>
      <c r="J33" s="105"/>
      <c r="K33" s="105"/>
      <c r="L33" s="105"/>
      <c r="M33" s="105"/>
      <c r="N33" s="105"/>
      <c r="O33" s="105"/>
      <c r="P33" s="105"/>
      <c r="Q33" s="105"/>
      <c r="R33" s="105"/>
      <c r="S33" s="105"/>
      <c r="T33" s="105"/>
      <c r="U33" s="106"/>
    </row>
    <row r="34" spans="2:21" ht="12.75">
      <c r="B34" s="105"/>
      <c r="C34" s="105"/>
      <c r="D34" s="105"/>
      <c r="E34" s="105"/>
      <c r="F34" s="105"/>
      <c r="G34" s="105"/>
      <c r="H34" s="105"/>
      <c r="I34" s="105"/>
      <c r="J34" s="105"/>
      <c r="K34" s="105"/>
      <c r="L34" s="105"/>
      <c r="M34" s="105"/>
      <c r="N34" s="105"/>
      <c r="O34" s="105"/>
      <c r="P34" s="105"/>
      <c r="Q34" s="105"/>
      <c r="R34" s="105"/>
      <c r="S34" s="105"/>
      <c r="T34" s="105"/>
      <c r="U34" s="106"/>
    </row>
    <row r="35" spans="2:21" ht="12.75">
      <c r="B35" s="105"/>
      <c r="C35" s="105"/>
      <c r="D35" s="105"/>
      <c r="E35" s="105"/>
      <c r="F35" s="105"/>
      <c r="G35" s="105"/>
      <c r="H35" s="105"/>
      <c r="I35" s="105"/>
      <c r="J35" s="105"/>
      <c r="K35" s="105"/>
      <c r="L35" s="105"/>
      <c r="M35" s="105"/>
      <c r="N35" s="105"/>
      <c r="O35" s="105"/>
      <c r="P35" s="105"/>
      <c r="Q35" s="105"/>
      <c r="R35" s="105"/>
      <c r="S35" s="105"/>
      <c r="T35" s="105"/>
      <c r="U35" s="106"/>
    </row>
    <row r="36" spans="2:21" ht="12.75">
      <c r="B36" s="105"/>
      <c r="C36" s="105"/>
      <c r="D36" s="105"/>
      <c r="E36" s="105"/>
      <c r="F36" s="105"/>
      <c r="G36" s="105"/>
      <c r="H36" s="105"/>
      <c r="I36" s="105"/>
      <c r="J36" s="105"/>
      <c r="K36" s="105"/>
      <c r="L36" s="105"/>
      <c r="M36" s="105"/>
      <c r="N36" s="105"/>
      <c r="O36" s="105"/>
      <c r="P36" s="105"/>
      <c r="Q36" s="105"/>
      <c r="R36" s="105"/>
      <c r="S36" s="105"/>
      <c r="T36" s="105"/>
      <c r="U36" s="106"/>
    </row>
    <row r="37" spans="2:21" ht="12.75">
      <c r="B37" s="105"/>
      <c r="C37" s="105"/>
      <c r="D37" s="105"/>
      <c r="E37" s="105"/>
      <c r="F37" s="105"/>
      <c r="G37" s="105"/>
      <c r="H37" s="105"/>
      <c r="I37" s="105"/>
      <c r="J37" s="105"/>
      <c r="K37" s="105"/>
      <c r="L37" s="105"/>
      <c r="M37" s="105"/>
      <c r="N37" s="105"/>
      <c r="O37" s="105"/>
      <c r="P37" s="105"/>
      <c r="Q37" s="105"/>
      <c r="R37" s="105"/>
      <c r="S37" s="105"/>
      <c r="T37" s="105"/>
      <c r="U37" s="106"/>
    </row>
    <row r="38" spans="2:21" ht="12.75">
      <c r="B38" s="105"/>
      <c r="C38" s="105"/>
      <c r="D38" s="105"/>
      <c r="E38" s="105"/>
      <c r="F38" s="105"/>
      <c r="G38" s="105"/>
      <c r="H38" s="105"/>
      <c r="I38" s="105"/>
      <c r="J38" s="105"/>
      <c r="K38" s="105"/>
      <c r="L38" s="105"/>
      <c r="M38" s="105"/>
      <c r="N38" s="105"/>
      <c r="O38" s="105"/>
      <c r="P38" s="105"/>
      <c r="Q38" s="105"/>
      <c r="R38" s="105"/>
      <c r="S38" s="105"/>
      <c r="T38" s="105"/>
      <c r="U38" s="106"/>
    </row>
    <row r="39" spans="2:21" ht="12.75">
      <c r="B39" s="105"/>
      <c r="C39" s="105"/>
      <c r="D39" s="105"/>
      <c r="E39" s="105"/>
      <c r="F39" s="105"/>
      <c r="G39" s="105"/>
      <c r="H39" s="105"/>
      <c r="I39" s="105"/>
      <c r="J39" s="105"/>
      <c r="K39" s="105"/>
      <c r="L39" s="105"/>
      <c r="M39" s="105"/>
      <c r="N39" s="105"/>
      <c r="O39" s="105"/>
      <c r="P39" s="105"/>
      <c r="Q39" s="105"/>
      <c r="R39" s="105"/>
      <c r="S39" s="105"/>
      <c r="T39" s="105"/>
      <c r="U39" s="106"/>
    </row>
  </sheetData>
  <sheetProtection/>
  <mergeCells count="10">
    <mergeCell ref="A28:D28"/>
    <mergeCell ref="A1:C1"/>
    <mergeCell ref="A2:C2"/>
    <mergeCell ref="D1:U2"/>
    <mergeCell ref="A5:A6"/>
    <mergeCell ref="B5:B6"/>
    <mergeCell ref="C5:C6"/>
    <mergeCell ref="D5:Q5"/>
    <mergeCell ref="R5:T5"/>
    <mergeCell ref="U5:U6"/>
  </mergeCells>
  <printOptions/>
  <pageMargins left="0.17" right="0.16" top="0.53" bottom="1" header="0.5" footer="0.5"/>
  <pageSetup horizontalDpi="600" verticalDpi="600" orientation="landscape" paperSize="9" r:id="rId1"/>
  <ignoredErrors>
    <ignoredError sqref="C7:T22 B25:U25 U23 C24:T24" unlockedFormula="1"/>
    <ignoredError sqref="B23"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Phong GD &amp; ĐT Eakar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Duong</dc:creator>
  <cp:keywords/>
  <dc:description/>
  <cp:lastModifiedBy>A</cp:lastModifiedBy>
  <cp:lastPrinted>2017-05-16T03:32:57Z</cp:lastPrinted>
  <dcterms:created xsi:type="dcterms:W3CDTF">2012-05-03T00:49:00Z</dcterms:created>
  <dcterms:modified xsi:type="dcterms:W3CDTF">2017-10-27T14:44:51Z</dcterms:modified>
  <cp:category/>
  <cp:version/>
  <cp:contentType/>
  <cp:contentStatus/>
</cp:coreProperties>
</file>