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30" tabRatio="835" activeTab="0"/>
  </bookViews>
  <sheets>
    <sheet name="HANH KIEM" sheetId="1" r:id="rId1"/>
    <sheet name="HOC LUC" sheetId="2" r:id="rId2"/>
    <sheet name="TK DIEM KIEM TRA HK" sheetId="3" r:id="rId3"/>
    <sheet name="TK TB BO MON" sheetId="4" r:id="rId4"/>
    <sheet name="TKGIAM, BO HOC" sheetId="5" r:id="rId5"/>
    <sheet name="DTHT" sheetId="6" r:id="rId6"/>
    <sheet name="GV Tin" sheetId="7" r:id="rId7"/>
    <sheet name="CNTT" sheetId="8" r:id="rId8"/>
    <sheet name="CO CAU GVIEN" sheetId="9" r:id="rId9"/>
    <sheet name="BC MH THM" sheetId="10" r:id="rId10"/>
    <sheet name="TK KQ HK1 THM" sheetId="11" r:id="rId11"/>
    <sheet name="BC TK GDTX" sheetId="12" r:id="rId12"/>
  </sheets>
  <definedNames/>
  <calcPr fullCalcOnLoad="1"/>
</workbook>
</file>

<file path=xl/sharedStrings.xml><?xml version="1.0" encoding="utf-8"?>
<sst xmlns="http://schemas.openxmlformats.org/spreadsheetml/2006/main" count="647" uniqueCount="272">
  <si>
    <t>CỘNG HOÀ XÃ HỘI CHỦ NGHĨA VIỆT NAM</t>
  </si>
  <si>
    <t>TT</t>
  </si>
  <si>
    <t>SLHS</t>
  </si>
  <si>
    <t>HSDT</t>
  </si>
  <si>
    <t>HẠNH KIỂM</t>
  </si>
  <si>
    <t>Tốt</t>
  </si>
  <si>
    <t>Khá</t>
  </si>
  <si>
    <t>Trung bình</t>
  </si>
  <si>
    <t>Yếu</t>
  </si>
  <si>
    <t>Toàn khối</t>
  </si>
  <si>
    <t>HS dân tộc</t>
  </si>
  <si>
    <t>SL</t>
  </si>
  <si>
    <t>%</t>
  </si>
  <si>
    <t>CỘNG</t>
  </si>
  <si>
    <t>NGƯỜI LẬP BẢNG</t>
  </si>
  <si>
    <t>KHỐI LỚP</t>
  </si>
  <si>
    <t>HỌC LỰC</t>
  </si>
  <si>
    <t>Trên trung bình</t>
  </si>
  <si>
    <t>Giỏi</t>
  </si>
  <si>
    <t>Kém</t>
  </si>
  <si>
    <t>CỘNG HÒA XÃ HỘI CHỦ NGHỊA VIỆT NAM</t>
  </si>
  <si>
    <t xml:space="preserve">Môn </t>
  </si>
  <si>
    <t>Khối</t>
  </si>
  <si>
    <t>Tổng số 
học sinh</t>
  </si>
  <si>
    <t>Từ 5,0 trở lên</t>
  </si>
  <si>
    <t>Tổng số học sinh dân tộc</t>
  </si>
  <si>
    <t>Ghi chú</t>
  </si>
  <si>
    <t>Ngữ Văn</t>
  </si>
  <si>
    <t>Toán</t>
  </si>
  <si>
    <t>Ngoại ngữ
(Anh + Pháp)</t>
  </si>
  <si>
    <t>Vật lí</t>
  </si>
  <si>
    <t>Hóa học</t>
  </si>
  <si>
    <t>Sinh học</t>
  </si>
  <si>
    <t>Lịch sử</t>
  </si>
  <si>
    <t>Địa lí</t>
  </si>
  <si>
    <t xml:space="preserve">    Người lập bảng</t>
  </si>
  <si>
    <t xml:space="preserve">       HIỆU TRƯỞNG</t>
  </si>
  <si>
    <t>STT</t>
  </si>
  <si>
    <t>SLHS ĐẦU NĂM</t>
  </si>
  <si>
    <t>SLHS CUỐI NĂM</t>
  </si>
  <si>
    <t>TỶ LỆ</t>
  </si>
  <si>
    <t>SLHS bỏ học</t>
  </si>
  <si>
    <t>CHIA RA</t>
  </si>
  <si>
    <t>GHI CHÚ</t>
  </si>
  <si>
    <t>Nguyên nhân bỏ học</t>
  </si>
  <si>
    <t>Học yếu</t>
  </si>
  <si>
    <t>HCGĐ</t>
  </si>
  <si>
    <t>Lý do khác</t>
  </si>
  <si>
    <t>NGUYỄN ĐỨC CẢNH</t>
  </si>
  <si>
    <t>NGUYỄN ĐÌNH CHIỂU</t>
  </si>
  <si>
    <t>CHU VĂN AN</t>
  </si>
  <si>
    <t xml:space="preserve">NGUYỄN KHUYẾN </t>
  </si>
  <si>
    <t>TRẦN PHÚ</t>
  </si>
  <si>
    <t>NGUYỄN BỈNH KHIÊM</t>
  </si>
  <si>
    <t>PHAN ĐÌNH PHÙNG</t>
  </si>
  <si>
    <t>LƯƠNG THẾ VINH</t>
  </si>
  <si>
    <t>NGUYỄN VĂN TRỖI</t>
  </si>
  <si>
    <t>CAO BÁ QUÁT</t>
  </si>
  <si>
    <t>HÙNG VƯƠNG</t>
  </si>
  <si>
    <t>ĐINH TIÊN HOÀNG</t>
  </si>
  <si>
    <t>PHAN CHU TRINH</t>
  </si>
  <si>
    <t>HOÀNG HOA THÁM</t>
  </si>
  <si>
    <t>PHAN ĐĂNG LƯU</t>
  </si>
  <si>
    <t>PHẠM HỒNG THÁI</t>
  </si>
  <si>
    <t>HOÀNG DIỆU</t>
  </si>
  <si>
    <t>PTDT NỘI TRÚ</t>
  </si>
  <si>
    <t>NGƯỜI LẬP</t>
  </si>
  <si>
    <t xml:space="preserve">                 HIỆU TRƯỞNG</t>
  </si>
  <si>
    <t xml:space="preserve">                Độc lập - Tự do - Hạnh phúc</t>
  </si>
  <si>
    <t>TRƯỜNG THCS</t>
  </si>
  <si>
    <t>HIỆU TRƯỞNG</t>
  </si>
  <si>
    <t>TRƯỜNG</t>
  </si>
  <si>
    <t>Số giáo viên tham gia dạy Tin học</t>
  </si>
  <si>
    <t>Trong đó số giáo viên Tin học</t>
  </si>
  <si>
    <t>Trong đó số giáo viên trong biên chế</t>
  </si>
  <si>
    <t>Tổng số lớp</t>
  </si>
  <si>
    <t>Trong đó</t>
  </si>
  <si>
    <t>Số lớp học Tin học</t>
  </si>
  <si>
    <t>Lớp 6</t>
  </si>
  <si>
    <t>Lớp 7</t>
  </si>
  <si>
    <t>Lớp 8</t>
  </si>
  <si>
    <t>Lớp 9</t>
  </si>
  <si>
    <t>Cộng</t>
  </si>
  <si>
    <t xml:space="preserve">   </t>
  </si>
  <si>
    <t>Số lớp</t>
  </si>
  <si>
    <t>Thiết bị cơ bản</t>
  </si>
  <si>
    <t>Máy tính dạy học</t>
  </si>
  <si>
    <t xml:space="preserve">Máy chiếu </t>
  </si>
  <si>
    <t>Máy tính X.tay</t>
  </si>
  <si>
    <t>Máy tính V.p</t>
  </si>
  <si>
    <t>M.H LCD 45 IN TL</t>
  </si>
  <si>
    <t>Radio casseter</t>
  </si>
  <si>
    <t>Tổng</t>
  </si>
  <si>
    <t>TS GV</t>
  </si>
  <si>
    <t>Trong biên chế</t>
  </si>
  <si>
    <t>Cơ cấu GV theo môn học</t>
  </si>
  <si>
    <t>Trình độ</t>
  </si>
  <si>
    <t>Kiểm tra</t>
  </si>
  <si>
    <t>V.Lí</t>
  </si>
  <si>
    <t>Hóa</t>
  </si>
  <si>
    <t>Sinh</t>
  </si>
  <si>
    <t>L.Sử</t>
  </si>
  <si>
    <t>Địa</t>
  </si>
  <si>
    <t>GDCD</t>
  </si>
  <si>
    <t>Tin học</t>
  </si>
  <si>
    <t>N. Ngữ</t>
  </si>
  <si>
    <t>Mỹ thuật</t>
  </si>
  <si>
    <t>Âm nhạc</t>
  </si>
  <si>
    <t>TD</t>
  </si>
  <si>
    <t>Đạt chuẩn</t>
  </si>
  <si>
    <t>Trên chuẩn</t>
  </si>
  <si>
    <t>Dưới chuẩn</t>
  </si>
  <si>
    <t>Trường</t>
  </si>
  <si>
    <t xml:space="preserve">X. thứ </t>
  </si>
  <si>
    <t xml:space="preserve">                           HIỆU TRƯỞNG</t>
  </si>
  <si>
    <t>LỚP</t>
  </si>
  <si>
    <t>HỌC SINH</t>
  </si>
  <si>
    <t>TS trường</t>
  </si>
  <si>
    <t>Tỉ lệ</t>
  </si>
  <si>
    <t>TS lớp</t>
  </si>
  <si>
    <t>TS HS</t>
  </si>
  <si>
    <t>Số HS</t>
  </si>
  <si>
    <t>Bảng chống lóa</t>
  </si>
  <si>
    <t>Bảng thông minh</t>
  </si>
  <si>
    <t>Cộng:</t>
  </si>
  <si>
    <t>C.nghệ</t>
  </si>
  <si>
    <t>(MẪU 1-THCS)</t>
  </si>
  <si>
    <t>(MẪU 2-THCS)</t>
  </si>
  <si>
    <t>PHÒNG GD&amp;ĐT EA KAR</t>
  </si>
  <si>
    <t>(MẪU 4-THCS)</t>
  </si>
  <si>
    <t>(MẪU 3-THCS)</t>
  </si>
  <si>
    <t>(MẪU 5-THCS)</t>
  </si>
  <si>
    <t>(MẪU 6-THCS)</t>
  </si>
  <si>
    <t>(MẪU 8-THCS)</t>
  </si>
  <si>
    <t>Nữ</t>
  </si>
  <si>
    <t>SLHS đầu năm</t>
  </si>
  <si>
    <t>SLHS cuối năm</t>
  </si>
  <si>
    <t xml:space="preserve">SL </t>
  </si>
  <si>
    <t xml:space="preserve"> SLHS giảm so đầu năm </t>
  </si>
  <si>
    <t>Chuyển đi</t>
  </si>
  <si>
    <t>Chuyển đến</t>
  </si>
  <si>
    <t xml:space="preserve">                 CỘNG HOÀ XÃ HỘI CHỦ NGHĨA VIỆT NAM</t>
  </si>
  <si>
    <t xml:space="preserve">   PHÒNG GIÁO DỤC VÀ ĐÀO TẠO EA KAR</t>
  </si>
  <si>
    <t xml:space="preserve">  TRƯỜNG THCS...</t>
  </si>
  <si>
    <t xml:space="preserve"> </t>
  </si>
  <si>
    <t>NGƯỜI THỐNG KÊ</t>
  </si>
  <si>
    <t>Mẫu 4</t>
  </si>
  <si>
    <t xml:space="preserve">1. Tình hình phát triển </t>
  </si>
  <si>
    <t xml:space="preserve">Số lượng </t>
  </si>
  <si>
    <t>Ghi chú                                                                 (ghi rõ tên các xã chưa đạt chuẩn)</t>
  </si>
  <si>
    <t xml:space="preserve">- Tổng số xã, phường , thị trấn </t>
  </si>
  <si>
    <t>- Số xã, phường, TT đạt chuẩn PCGD Tiểu học</t>
  </si>
  <si>
    <t>- Số xã, phường, TT đạt chuẩn PCGD Tiểu học đúng độ tuổi</t>
  </si>
  <si>
    <t>- Số xã, phường, TT đạt chuẩn PCGD THCS</t>
  </si>
  <si>
    <t>- Số xã chưa có trường THCS</t>
  </si>
  <si>
    <t xml:space="preserve">Tổng số TT </t>
  </si>
  <si>
    <t>Số TT mới XD</t>
  </si>
  <si>
    <t>Số lượng sách</t>
  </si>
  <si>
    <t xml:space="preserve">- Số trung tâm học tập cộng đồng </t>
  </si>
  <si>
    <t xml:space="preserve">   Trong đó : + Trung tâm có trụ sở riêng </t>
  </si>
  <si>
    <t xml:space="preserve">                    + Trung tâm có tủ sách riêng </t>
  </si>
  <si>
    <t xml:space="preserve">                    + TT kết hợp với nhà văn hóa, bưu điện xã và thư viện </t>
  </si>
  <si>
    <t xml:space="preserve">2. Đội ngũ cán bộ </t>
  </si>
  <si>
    <t xml:space="preserve">Tổng số lớp </t>
  </si>
  <si>
    <t>Tổng số người</t>
  </si>
  <si>
    <t xml:space="preserve">Dân tộc </t>
  </si>
  <si>
    <t>Tổng số DT</t>
  </si>
  <si>
    <t>Nữ DT</t>
  </si>
  <si>
    <t>- Tổng số CBQL, giáo viên, cộng tác viên các TTHTCĐ</t>
  </si>
  <si>
    <t xml:space="preserve">    Trong đó :  + Cán bộ quản lý các TTHTCĐ </t>
  </si>
  <si>
    <t xml:space="preserve">                      + Giáo viên biệt phái </t>
  </si>
  <si>
    <t xml:space="preserve">                      + Báo cáo viên, cộng tác viên</t>
  </si>
  <si>
    <t xml:space="preserve">3. Dân số và người mù chữ </t>
  </si>
  <si>
    <r>
      <t>3.1 Dân số trong độ tuổi :</t>
    </r>
    <r>
      <rPr>
        <i/>
        <sz val="12"/>
        <rFont val="Times New Roman"/>
        <family val="1"/>
      </rPr>
      <t xml:space="preserve">                  Tổng số hiện có </t>
    </r>
  </si>
  <si>
    <t xml:space="preserve">Trong đó :                                     15 - 25 tuổi </t>
  </si>
  <si>
    <t xml:space="preserve">                                                     26 - 35 tuổi </t>
  </si>
  <si>
    <t xml:space="preserve">                                                     36 - 60 tuổi </t>
  </si>
  <si>
    <t xml:space="preserve">                                                     61 tuổi trở lên </t>
  </si>
  <si>
    <r>
      <t xml:space="preserve">3.2 Người mù chữ trong độ tuổi: </t>
    </r>
    <r>
      <rPr>
        <i/>
        <sz val="12"/>
        <rFont val="Times New Roman"/>
        <family val="1"/>
      </rPr>
      <t xml:space="preserve">      Tổng số hiện có</t>
    </r>
  </si>
  <si>
    <t xml:space="preserve">4. Học viên các lớp </t>
  </si>
  <si>
    <t xml:space="preserve">4.1 Xóa mù chữ :                  Tổng số hiện có </t>
  </si>
  <si>
    <t xml:space="preserve">4.2 Giáo dục tiếp tục sau khi biết chữ:         Tổng số: </t>
  </si>
  <si>
    <t xml:space="preserve">4.3 Các lớp chuyên đề, lớp nghề </t>
  </si>
  <si>
    <t xml:space="preserve">   '- Số học viên học tại các TTHTCĐ</t>
  </si>
  <si>
    <t xml:space="preserve">   - Số học viên các lớp nghề phổ thông </t>
  </si>
  <si>
    <t xml:space="preserve">4.4 Các lớp Bổ túc Văn hóa </t>
  </si>
  <si>
    <t xml:space="preserve">       Tổng số </t>
  </si>
  <si>
    <r>
      <t xml:space="preserve">Chia ra : </t>
    </r>
    <r>
      <rPr>
        <b/>
        <sz val="12"/>
        <rFont val="Times New Roman"/>
        <family val="1"/>
      </rPr>
      <t xml:space="preserve"> Lớp 6 </t>
    </r>
  </si>
  <si>
    <t xml:space="preserve">            '+ Trong đó, học viên trong độ tuổi PC THCS</t>
  </si>
  <si>
    <t xml:space="preserve">            '+ Học viên từ 18 tuổi trở lên </t>
  </si>
  <si>
    <t xml:space="preserve">               Lớp 7</t>
  </si>
  <si>
    <t xml:space="preserve">               Lớp 8</t>
  </si>
  <si>
    <t xml:space="preserve">               Lớp 9</t>
  </si>
  <si>
    <t>5. Chất lượng giáo dục</t>
  </si>
  <si>
    <t xml:space="preserve">Tổng số </t>
  </si>
  <si>
    <t xml:space="preserve">Chia ra </t>
  </si>
  <si>
    <t xml:space="preserve">5.1 Xếp loại Hạnh kiểm </t>
  </si>
  <si>
    <t xml:space="preserve">Lớp 7 </t>
  </si>
  <si>
    <t xml:space="preserve">- Tốt                                           + Tổng số </t>
  </si>
  <si>
    <t xml:space="preserve">                                                   + Nữ </t>
  </si>
  <si>
    <t xml:space="preserve">                                                   + Dân tộc </t>
  </si>
  <si>
    <t xml:space="preserve">                                                   + Nữ dân tộc </t>
  </si>
  <si>
    <t xml:space="preserve">- Khá                                 + Tổng số </t>
  </si>
  <si>
    <t xml:space="preserve">                                          + Nữ </t>
  </si>
  <si>
    <t xml:space="preserve">                                          + Dân tộc </t>
  </si>
  <si>
    <t xml:space="preserve">                                          + Nữ dân tộc </t>
  </si>
  <si>
    <t xml:space="preserve">- Trung bình                               + Tổng số </t>
  </si>
  <si>
    <t xml:space="preserve">- Yếu                                 + Tổng số </t>
  </si>
  <si>
    <t xml:space="preserve">5.1 Xếp loại Học lực </t>
  </si>
  <si>
    <t xml:space="preserve">- Giỏi                                         + Tổng số </t>
  </si>
  <si>
    <t xml:space="preserve">- Kém                                          + Tổng số </t>
  </si>
  <si>
    <t xml:space="preserve">                                                    + Nữ </t>
  </si>
  <si>
    <t xml:space="preserve">                                                    + Dân tộc </t>
  </si>
  <si>
    <t xml:space="preserve">                                                    + Nữ dân tộc </t>
  </si>
  <si>
    <t>TRƯỜNG THCS.....</t>
  </si>
  <si>
    <t>(MẪU 1-THM)</t>
  </si>
  <si>
    <t>KHTN</t>
  </si>
  <si>
    <t>KHXH</t>
  </si>
  <si>
    <t>Công nghệ</t>
  </si>
  <si>
    <t>H.Đ giáo dục</t>
  </si>
  <si>
    <t>Tự chọn</t>
  </si>
  <si>
    <t xml:space="preserve"> NĂM HỌC 2017 - 2018</t>
  </si>
  <si>
    <t xml:space="preserve">    Độc lập - Tự do - Hạnh phúc</t>
  </si>
  <si>
    <t>BÁO CÁO THỐNG KÊ MÔ HÌNH TRƯỜNG HỌC MỚI NĂM HỌC 2017 - 2018</t>
  </si>
  <si>
    <t>...., ngày    tháng 12 năm 2017</t>
  </si>
  <si>
    <t>........, ngày    tháng 12 năm 2017</t>
  </si>
  <si>
    <t>Số trường</t>
  </si>
  <si>
    <t>Kết quả học tập</t>
  </si>
  <si>
    <t>Phẩm chất</t>
  </si>
  <si>
    <t>Năng lực</t>
  </si>
  <si>
    <t>Hoàn thành tốt</t>
  </si>
  <si>
    <t>Hoàn thành</t>
  </si>
  <si>
    <t>Chưa hoàn thành</t>
  </si>
  <si>
    <t>Đạt</t>
  </si>
  <si>
    <t>Cần cố gắng</t>
  </si>
  <si>
    <t>I. THỐNG KÊ LỚP 7, 8, 9 TRƯỜNG HỌC MỚI</t>
  </si>
  <si>
    <t>N.
Văn</t>
  </si>
  <si>
    <t>ỦY BAN NHÂN DÂN HUYỆN EA KAR</t>
  </si>
  <si>
    <t>TRƯỜNG THCS HOÀNG DIỆU</t>
  </si>
  <si>
    <t>Độc lập - Tự do - Hạnh phúc</t>
  </si>
  <si>
    <t>NĂM HỌC 2017 - 2018</t>
  </si>
  <si>
    <t>UBND HUYỆN EA KAR</t>
  </si>
  <si>
    <t xml:space="preserve"> ỦY BAN NHÂN DÂN HUYỆN EA KAR</t>
  </si>
  <si>
    <t xml:space="preserve">               HIỆU TRƯỞNG</t>
  </si>
  <si>
    <t>NĂM HỌC 2017-2018</t>
  </si>
  <si>
    <t>(MẪU 7-THCS)</t>
  </si>
  <si>
    <t>NĂM HỌC 2017 -2018</t>
  </si>
  <si>
    <t>Tốt, khá</t>
  </si>
  <si>
    <t>Nguyễn Hoàng Sơn</t>
  </si>
  <si>
    <t>Phạm Đức Tân</t>
  </si>
  <si>
    <t xml:space="preserve">           Nguyễn Hoàng Sơn</t>
  </si>
  <si>
    <r>
      <t xml:space="preserve">         </t>
    </r>
    <r>
      <rPr>
        <b/>
        <sz val="13"/>
        <rFont val="Times New Roman"/>
        <family val="1"/>
      </rPr>
      <t>Nguyễn Hoàng Sơn</t>
    </r>
  </si>
  <si>
    <t xml:space="preserve">    Phạm Đức Tân</t>
  </si>
  <si>
    <t>TS trường có lớp dạy thêm, học thêm</t>
  </si>
  <si>
    <t>TS trường có 1 số lớp dạy thêm, học thêm</t>
  </si>
  <si>
    <t>TS lớp dạy thêm</t>
  </si>
  <si>
    <t>TS HS học thêm</t>
  </si>
  <si>
    <t>THỐNG KÊ XẾP LOẠI HAI MẶT GIÁO DỤC</t>
  </si>
  <si>
    <t>THỐNG KÊ KẾT QUẢ KIỂM TRA CUỐI NĂM</t>
  </si>
  <si>
    <t>THỐNG KÊ KẾT QUẢ TRUNG BÌNH BỘ MÔN CUỐI NĂM</t>
  </si>
  <si>
    <t>TỔNG HỢP SỐ LIỆU HỌC SINH GIẢM, BỎ HỌC</t>
  </si>
  <si>
    <t>TRƯỜNG THCS, LỚP, HỌC SINH TỔ CHỨC DẠY THÊM HỌC THÊM</t>
  </si>
  <si>
    <t>BÁO CÁO THỐNG KÊ GIÁO DỤC THƯỜNG XUYÊN</t>
  </si>
  <si>
    <t>THỐNG KÊ KẾT QUẢ KIỂM TRA CUỐI NĂM LỚP 7,8 VNEN - NĂM HỌC 2017-2018</t>
  </si>
  <si>
    <t xml:space="preserve">CƠ CẤU GIÁO VIÊN THEO MÔN HỌC CẤP THCS
NĂM HỌC 2017-2018             </t>
  </si>
  <si>
    <t>DANH SÁCH THIẾT BỊ CÔNG NGHỆ ỨNG DỤNG DẠY HỌC
NĂM HỌC 2017-2018</t>
  </si>
  <si>
    <t>BÁO CÁO TÌNH HÌNH DẠY HỌC TIN HỌC</t>
  </si>
  <si>
    <t>Ea Kar, ngày 12 tháng 05 năm 2018</t>
  </si>
  <si>
    <t xml:space="preserve">          Ea Kar, ngày 12 tháng 05 năm 2018</t>
  </si>
  <si>
    <t>TỔNG HỢP SỐ LIỆU HỌC SINH DÂN TỘC GIẢM, BỎ HỌC</t>
  </si>
  <si>
    <t xml:space="preserve">         Nguyễn Hoàng Sơn</t>
  </si>
  <si>
    <r>
      <t xml:space="preserve">                       </t>
    </r>
    <r>
      <rPr>
        <b/>
        <sz val="12"/>
        <rFont val="Times New Roman"/>
        <family val="1"/>
      </rPr>
      <t xml:space="preserve">  Nguyễn Hoàng Sơn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</si>
</sst>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0.0000"/>
    <numFmt numFmtId="174" formatCode="0.000"/>
  </numFmts>
  <fonts count="76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12"/>
      <name val="Arial Narrow"/>
      <family val="2"/>
    </font>
    <font>
      <i/>
      <sz val="10"/>
      <color indexed="10"/>
      <name val="Arial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3"/>
      <name val="Times New Roman"/>
      <family val="1"/>
    </font>
    <font>
      <sz val="12"/>
      <color indexed="43"/>
      <name val="Times New Roman"/>
      <family val="0"/>
    </font>
    <font>
      <sz val="8"/>
      <name val="times new roman"/>
      <family val="0"/>
    </font>
    <font>
      <b/>
      <i/>
      <sz val="12"/>
      <name val="Times New Roman"/>
      <family val="1"/>
    </font>
    <font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2"/>
      <color indexed="8"/>
      <name val="Arial"/>
      <family val="0"/>
    </font>
    <font>
      <sz val="13"/>
      <color indexed="8"/>
      <name val="Times New Roman"/>
      <family val="0"/>
    </font>
    <font>
      <sz val="10"/>
      <color indexed="8"/>
      <name val="Arial"/>
      <family val="0"/>
    </font>
    <font>
      <i/>
      <sz val="14"/>
      <color indexed="8"/>
      <name val="Times New Roman"/>
      <family val="0"/>
    </font>
    <font>
      <b/>
      <sz val="12"/>
      <color indexed="8"/>
      <name val="Arial"/>
      <family val="0"/>
    </font>
    <font>
      <sz val="13"/>
      <name val="Arial"/>
      <family val="2"/>
    </font>
    <font>
      <i/>
      <sz val="13"/>
      <name val="Times New Roman"/>
      <family val="1"/>
    </font>
    <font>
      <i/>
      <sz val="13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mbria"/>
      <family val="1"/>
    </font>
    <font>
      <b/>
      <i/>
      <sz val="13"/>
      <name val="Cambria"/>
      <family val="1"/>
    </font>
    <font>
      <b/>
      <sz val="13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double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double"/>
      <top>
        <color indexed="63"/>
      </top>
      <bottom style="dotted"/>
    </border>
    <border>
      <left style="thin"/>
      <right style="double"/>
      <top style="dotted"/>
      <bottom style="dotted"/>
    </border>
    <border>
      <left style="thin"/>
      <right style="double"/>
      <top style="dotted"/>
      <bottom style="thin"/>
    </border>
    <border>
      <left style="thin"/>
      <right style="double"/>
      <top style="dotted"/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ashed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ashed">
        <color indexed="8"/>
      </bottom>
    </border>
    <border>
      <left style="double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 style="double">
        <color indexed="8"/>
      </right>
      <top style="dashed">
        <color indexed="8"/>
      </top>
      <bottom style="dashed">
        <color indexed="8"/>
      </bottom>
    </border>
    <border>
      <left style="double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 style="dotted"/>
    </border>
    <border>
      <left style="thin">
        <color indexed="8"/>
      </left>
      <right style="double">
        <color indexed="8"/>
      </right>
      <top style="dashed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ashed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ashed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tted"/>
    </border>
    <border>
      <left style="thin"/>
      <right style="double"/>
      <top style="thin"/>
      <bottom style="dotted"/>
    </border>
    <border>
      <left style="double"/>
      <right style="thin"/>
      <top style="dotted"/>
      <bottom style="dotted"/>
    </border>
    <border>
      <left style="double"/>
      <right style="thin"/>
      <top style="dotted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tted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 style="dotted"/>
    </border>
    <border>
      <left style="thin"/>
      <right>
        <color indexed="63"/>
      </right>
      <top style="double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16"/>
      </bottom>
    </border>
    <border>
      <left style="double">
        <color indexed="8"/>
      </left>
      <right style="thin">
        <color indexed="8"/>
      </right>
      <top>
        <color indexed="16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16"/>
      </bottom>
    </border>
    <border>
      <left style="thin">
        <color indexed="8"/>
      </left>
      <right>
        <color indexed="16"/>
      </right>
      <top style="double">
        <color indexed="8"/>
      </top>
      <bottom style="thin">
        <color indexed="8"/>
      </bottom>
    </border>
    <border>
      <left>
        <color indexed="16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9" fillId="29" borderId="1" applyNumberFormat="0" applyAlignment="0" applyProtection="0"/>
    <xf numFmtId="0" fontId="70" fillId="0" borderId="6" applyNumberFormat="0" applyFill="0" applyAlignment="0" applyProtection="0"/>
    <xf numFmtId="0" fontId="71" fillId="30" borderId="0" applyNumberFormat="0" applyBorder="0" applyAlignment="0" applyProtection="0"/>
    <xf numFmtId="0" fontId="0" fillId="31" borderId="7" applyNumberFormat="0" applyFont="0" applyAlignment="0" applyProtection="0"/>
    <xf numFmtId="0" fontId="72" fillId="26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58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 applyProtection="1">
      <alignment/>
      <protection hidden="1" locked="0"/>
    </xf>
    <xf numFmtId="0" fontId="3" fillId="32" borderId="15" xfId="0" applyFont="1" applyFill="1" applyBorder="1" applyAlignment="1">
      <alignment horizontal="center" vertical="center" wrapText="1"/>
    </xf>
    <xf numFmtId="0" fontId="3" fillId="0" borderId="18" xfId="0" applyFont="1" applyBorder="1" applyAlignment="1" applyProtection="1">
      <alignment horizontal="center" vertical="center"/>
      <protection hidden="1" locked="0"/>
    </xf>
    <xf numFmtId="0" fontId="3" fillId="0" borderId="18" xfId="0" applyFont="1" applyBorder="1" applyAlignment="1" applyProtection="1">
      <alignment horizontal="center" vertical="center"/>
      <protection/>
    </xf>
    <xf numFmtId="0" fontId="3" fillId="32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13" fillId="0" borderId="0" xfId="0" applyFont="1" applyAlignment="1" applyProtection="1">
      <alignment/>
      <protection hidden="1" locked="0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hidden="1" locked="0"/>
    </xf>
    <xf numFmtId="0" fontId="7" fillId="0" borderId="21" xfId="0" applyFont="1" applyBorder="1" applyAlignment="1">
      <alignment horizontal="center" vertical="center" wrapText="1"/>
    </xf>
    <xf numFmtId="172" fontId="3" fillId="0" borderId="0" xfId="0" applyNumberFormat="1" applyFont="1" applyAlignment="1" applyProtection="1">
      <alignment/>
      <protection hidden="1" locked="0"/>
    </xf>
    <xf numFmtId="0" fontId="3" fillId="0" borderId="12" xfId="0" applyFont="1" applyBorder="1" applyAlignment="1" applyProtection="1">
      <alignment horizontal="center"/>
      <protection hidden="1" locked="0"/>
    </xf>
    <xf numFmtId="172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 applyProtection="1">
      <alignment horizontal="center"/>
      <protection hidden="1" locked="0"/>
    </xf>
    <xf numFmtId="0" fontId="3" fillId="0" borderId="13" xfId="0" applyFont="1" applyBorder="1" applyAlignment="1" applyProtection="1">
      <alignment horizontal="center"/>
      <protection hidden="1" locked="0"/>
    </xf>
    <xf numFmtId="172" fontId="3" fillId="0" borderId="13" xfId="0" applyNumberFormat="1" applyFont="1" applyBorder="1" applyAlignment="1">
      <alignment horizontal="center"/>
    </xf>
    <xf numFmtId="0" fontId="3" fillId="0" borderId="24" xfId="0" applyFont="1" applyBorder="1" applyAlignment="1" applyProtection="1">
      <alignment horizontal="center"/>
      <protection hidden="1" locked="0"/>
    </xf>
    <xf numFmtId="0" fontId="3" fillId="0" borderId="14" xfId="0" applyFont="1" applyBorder="1" applyAlignment="1" applyProtection="1">
      <alignment horizontal="center"/>
      <protection hidden="1" locked="0"/>
    </xf>
    <xf numFmtId="172" fontId="3" fillId="0" borderId="14" xfId="0" applyNumberFormat="1" applyFont="1" applyBorder="1" applyAlignment="1">
      <alignment horizontal="center"/>
    </xf>
    <xf numFmtId="0" fontId="3" fillId="0" borderId="25" xfId="0" applyFont="1" applyBorder="1" applyAlignment="1" applyProtection="1">
      <alignment horizontal="center"/>
      <protection hidden="1" locked="0"/>
    </xf>
    <xf numFmtId="172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 hidden="1" locked="0"/>
    </xf>
    <xf numFmtId="172" fontId="3" fillId="0" borderId="10" xfId="0" applyNumberFormat="1" applyFont="1" applyBorder="1" applyAlignment="1">
      <alignment horizontal="center"/>
    </xf>
    <xf numFmtId="0" fontId="3" fillId="0" borderId="26" xfId="0" applyFont="1" applyBorder="1" applyAlignment="1" applyProtection="1">
      <alignment horizontal="center"/>
      <protection hidden="1" locked="0"/>
    </xf>
    <xf numFmtId="0" fontId="0" fillId="0" borderId="0" xfId="0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4" fillId="0" borderId="0" xfId="0" applyFont="1" applyAlignment="1" applyProtection="1">
      <alignment/>
      <protection hidden="1" locked="0"/>
    </xf>
    <xf numFmtId="0" fontId="4" fillId="0" borderId="0" xfId="0" applyFont="1" applyAlignment="1">
      <alignment/>
    </xf>
    <xf numFmtId="0" fontId="0" fillId="0" borderId="15" xfId="0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2" fillId="0" borderId="0" xfId="0" applyFont="1" applyAlignment="1">
      <alignment/>
    </xf>
    <xf numFmtId="0" fontId="0" fillId="33" borderId="28" xfId="0" applyFill="1" applyBorder="1" applyAlignment="1">
      <alignment horizontal="center" vertical="center" wrapText="1"/>
    </xf>
    <xf numFmtId="0" fontId="0" fillId="0" borderId="29" xfId="0" applyBorder="1" applyAlignment="1" quotePrefix="1">
      <alignment horizontal="left" vertical="center" wrapText="1"/>
    </xf>
    <xf numFmtId="0" fontId="2" fillId="0" borderId="29" xfId="0" applyFont="1" applyBorder="1" applyAlignment="1" quotePrefix="1">
      <alignment horizontal="left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0" borderId="30" xfId="0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6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left" vertical="center"/>
    </xf>
    <xf numFmtId="0" fontId="27" fillId="35" borderId="33" xfId="0" applyFont="1" applyFill="1" applyBorder="1" applyAlignment="1">
      <alignment horizontal="left" vertical="center"/>
    </xf>
    <xf numFmtId="0" fontId="0" fillId="0" borderId="0" xfId="0" applyBorder="1" applyAlignment="1" applyProtection="1">
      <alignment horizontal="center" vertical="center"/>
      <protection hidden="1"/>
    </xf>
    <xf numFmtId="0" fontId="19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8" fillId="0" borderId="34" xfId="0" applyNumberFormat="1" applyFont="1" applyFill="1" applyBorder="1" applyAlignment="1" applyProtection="1">
      <alignment horizontal="center" vertical="center" wrapText="1"/>
      <protection/>
    </xf>
    <xf numFmtId="0" fontId="31" fillId="0" borderId="35" xfId="0" applyNumberFormat="1" applyFont="1" applyFill="1" applyBorder="1" applyAlignment="1" applyProtection="1">
      <alignment horizontal="center" vertical="center" wrapText="1"/>
      <protection/>
    </xf>
    <xf numFmtId="0" fontId="28" fillId="0" borderId="36" xfId="0" applyNumberFormat="1" applyFont="1" applyFill="1" applyBorder="1" applyAlignment="1" applyProtection="1">
      <alignment horizontal="center" vertical="center" wrapText="1"/>
      <protection/>
    </xf>
    <xf numFmtId="0" fontId="28" fillId="0" borderId="37" xfId="0" applyNumberFormat="1" applyFont="1" applyFill="1" applyBorder="1" applyAlignment="1" applyProtection="1">
      <alignment vertical="center"/>
      <protection/>
    </xf>
    <xf numFmtId="0" fontId="28" fillId="0" borderId="38" xfId="0" applyNumberFormat="1" applyFont="1" applyFill="1" applyBorder="1" applyAlignment="1" applyProtection="1">
      <alignment vertical="center"/>
      <protection/>
    </xf>
    <xf numFmtId="0" fontId="28" fillId="0" borderId="38" xfId="0" applyNumberFormat="1" applyFont="1" applyFill="1" applyBorder="1" applyAlignment="1" applyProtection="1">
      <alignment horizontal="center"/>
      <protection/>
    </xf>
    <xf numFmtId="0" fontId="28" fillId="0" borderId="38" xfId="0" applyNumberFormat="1" applyFont="1" applyFill="1" applyBorder="1" applyAlignment="1" applyProtection="1">
      <alignment/>
      <protection hidden="1" locked="0"/>
    </xf>
    <xf numFmtId="172" fontId="28" fillId="0" borderId="38" xfId="0" applyNumberFormat="1" applyFont="1" applyFill="1" applyBorder="1" applyAlignment="1" applyProtection="1">
      <alignment/>
      <protection/>
    </xf>
    <xf numFmtId="0" fontId="28" fillId="0" borderId="39" xfId="0" applyNumberFormat="1" applyFont="1" applyFill="1" applyBorder="1" applyAlignment="1" applyProtection="1">
      <alignment/>
      <protection hidden="1" locked="0"/>
    </xf>
    <xf numFmtId="0" fontId="28" fillId="0" borderId="40" xfId="0" applyNumberFormat="1" applyFont="1" applyFill="1" applyBorder="1" applyAlignment="1" applyProtection="1">
      <alignment vertical="center"/>
      <protection/>
    </xf>
    <xf numFmtId="0" fontId="28" fillId="0" borderId="41" xfId="0" applyNumberFormat="1" applyFont="1" applyFill="1" applyBorder="1" applyAlignment="1" applyProtection="1">
      <alignment vertical="center"/>
      <protection/>
    </xf>
    <xf numFmtId="0" fontId="28" fillId="0" borderId="41" xfId="0" applyNumberFormat="1" applyFont="1" applyFill="1" applyBorder="1" applyAlignment="1" applyProtection="1">
      <alignment horizontal="center"/>
      <protection/>
    </xf>
    <xf numFmtId="0" fontId="28" fillId="0" borderId="41" xfId="0" applyNumberFormat="1" applyFont="1" applyFill="1" applyBorder="1" applyAlignment="1" applyProtection="1">
      <alignment/>
      <protection hidden="1" locked="0"/>
    </xf>
    <xf numFmtId="172" fontId="28" fillId="0" borderId="41" xfId="0" applyNumberFormat="1" applyFont="1" applyFill="1" applyBorder="1" applyAlignment="1" applyProtection="1">
      <alignment/>
      <protection/>
    </xf>
    <xf numFmtId="0" fontId="28" fillId="0" borderId="42" xfId="0" applyNumberFormat="1" applyFont="1" applyFill="1" applyBorder="1" applyAlignment="1" applyProtection="1">
      <alignment/>
      <protection hidden="1" locked="0"/>
    </xf>
    <xf numFmtId="0" fontId="28" fillId="0" borderId="41" xfId="0" applyNumberFormat="1" applyFont="1" applyFill="1" applyBorder="1" applyAlignment="1" applyProtection="1">
      <alignment vertical="center" wrapText="1"/>
      <protection/>
    </xf>
    <xf numFmtId="0" fontId="32" fillId="0" borderId="42" xfId="0" applyNumberFormat="1" applyFont="1" applyFill="1" applyBorder="1" applyAlignment="1" applyProtection="1">
      <alignment/>
      <protection/>
    </xf>
    <xf numFmtId="0" fontId="28" fillId="0" borderId="43" xfId="0" applyNumberFormat="1" applyFont="1" applyFill="1" applyBorder="1" applyAlignment="1" applyProtection="1">
      <alignment vertical="center"/>
      <protection/>
    </xf>
    <xf numFmtId="0" fontId="28" fillId="0" borderId="44" xfId="0" applyNumberFormat="1" applyFont="1" applyFill="1" applyBorder="1" applyAlignment="1" applyProtection="1">
      <alignment vertical="center"/>
      <protection/>
    </xf>
    <xf numFmtId="0" fontId="28" fillId="0" borderId="45" xfId="0" applyNumberFormat="1" applyFont="1" applyFill="1" applyBorder="1" applyAlignment="1" applyProtection="1">
      <alignment horizontal="center"/>
      <protection/>
    </xf>
    <xf numFmtId="0" fontId="28" fillId="0" borderId="45" xfId="0" applyNumberFormat="1" applyFont="1" applyFill="1" applyBorder="1" applyAlignment="1" applyProtection="1">
      <alignment/>
      <protection hidden="1" locked="0"/>
    </xf>
    <xf numFmtId="172" fontId="28" fillId="0" borderId="45" xfId="0" applyNumberFormat="1" applyFont="1" applyFill="1" applyBorder="1" applyAlignment="1" applyProtection="1">
      <alignment/>
      <protection/>
    </xf>
    <xf numFmtId="0" fontId="32" fillId="0" borderId="46" xfId="0" applyNumberFormat="1" applyFont="1" applyFill="1" applyBorder="1" applyAlignment="1" applyProtection="1">
      <alignment/>
      <protection/>
    </xf>
    <xf numFmtId="0" fontId="28" fillId="0" borderId="35" xfId="0" applyNumberFormat="1" applyFont="1" applyFill="1" applyBorder="1" applyAlignment="1" applyProtection="1">
      <alignment horizontal="center"/>
      <protection/>
    </xf>
    <xf numFmtId="0" fontId="28" fillId="0" borderId="35" xfId="0" applyNumberFormat="1" applyFont="1" applyFill="1" applyBorder="1" applyAlignment="1" applyProtection="1">
      <alignment/>
      <protection hidden="1" locked="0"/>
    </xf>
    <xf numFmtId="0" fontId="28" fillId="0" borderId="44" xfId="0" applyNumberFormat="1" applyFont="1" applyFill="1" applyBorder="1" applyAlignment="1" applyProtection="1">
      <alignment horizontal="center"/>
      <protection/>
    </xf>
    <xf numFmtId="0" fontId="28" fillId="0" borderId="44" xfId="0" applyNumberFormat="1" applyFont="1" applyFill="1" applyBorder="1" applyAlignment="1" applyProtection="1">
      <alignment/>
      <protection hidden="1" locked="0"/>
    </xf>
    <xf numFmtId="0" fontId="28" fillId="0" borderId="47" xfId="0" applyNumberFormat="1" applyFont="1" applyFill="1" applyBorder="1" applyAlignment="1" applyProtection="1">
      <alignment vertical="center"/>
      <protection/>
    </xf>
    <xf numFmtId="0" fontId="28" fillId="0" borderId="48" xfId="0" applyNumberFormat="1" applyFont="1" applyFill="1" applyBorder="1" applyAlignment="1" applyProtection="1">
      <alignment vertical="center"/>
      <protection/>
    </xf>
    <xf numFmtId="0" fontId="28" fillId="0" borderId="48" xfId="0" applyNumberFormat="1" applyFont="1" applyFill="1" applyBorder="1" applyAlignment="1" applyProtection="1">
      <alignment horizontal="center"/>
      <protection/>
    </xf>
    <xf numFmtId="0" fontId="28" fillId="0" borderId="48" xfId="0" applyNumberFormat="1" applyFont="1" applyFill="1" applyBorder="1" applyAlignment="1" applyProtection="1">
      <alignment/>
      <protection hidden="1" locked="0"/>
    </xf>
    <xf numFmtId="172" fontId="28" fillId="0" borderId="48" xfId="0" applyNumberFormat="1" applyFont="1" applyFill="1" applyBorder="1" applyAlignment="1" applyProtection="1">
      <alignment/>
      <protection/>
    </xf>
    <xf numFmtId="0" fontId="32" fillId="0" borderId="49" xfId="0" applyNumberFormat="1" applyFont="1" applyFill="1" applyBorder="1" applyAlignment="1" applyProtection="1">
      <alignment/>
      <protection/>
    </xf>
    <xf numFmtId="0" fontId="28" fillId="0" borderId="50" xfId="0" applyNumberFormat="1" applyFont="1" applyFill="1" applyBorder="1" applyAlignment="1" applyProtection="1">
      <alignment vertical="center"/>
      <protection/>
    </xf>
    <xf numFmtId="0" fontId="28" fillId="0" borderId="0" xfId="0" applyNumberFormat="1" applyFont="1" applyFill="1" applyBorder="1" applyAlignment="1" applyProtection="1">
      <alignment vertical="center"/>
      <protection/>
    </xf>
    <xf numFmtId="0" fontId="28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/>
      <protection hidden="1" locked="0"/>
    </xf>
    <xf numFmtId="172" fontId="28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 hidden="1" locked="0"/>
    </xf>
    <xf numFmtId="0" fontId="3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 hidden="1" locked="0"/>
    </xf>
    <xf numFmtId="0" fontId="29" fillId="0" borderId="15" xfId="0" applyFont="1" applyBorder="1" applyAlignment="1">
      <alignment horizontal="center"/>
    </xf>
    <xf numFmtId="0" fontId="29" fillId="0" borderId="15" xfId="0" applyFont="1" applyBorder="1" applyAlignment="1">
      <alignment/>
    </xf>
    <xf numFmtId="0" fontId="23" fillId="0" borderId="51" xfId="0" applyFont="1" applyBorder="1" applyAlignment="1">
      <alignment/>
    </xf>
    <xf numFmtId="0" fontId="20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hidden="1" locked="0"/>
    </xf>
    <xf numFmtId="0" fontId="0" fillId="0" borderId="0" xfId="0" applyAlignment="1" applyProtection="1">
      <alignment vertical="center"/>
      <protection hidden="1" locked="0"/>
    </xf>
    <xf numFmtId="0" fontId="2" fillId="0" borderId="0" xfId="0" applyFont="1" applyAlignment="1">
      <alignment horizontal="center"/>
    </xf>
    <xf numFmtId="0" fontId="35" fillId="0" borderId="0" xfId="0" applyFont="1" applyAlignment="1">
      <alignment/>
    </xf>
    <xf numFmtId="0" fontId="24" fillId="0" borderId="0" xfId="0" applyFont="1" applyAlignment="1" applyProtection="1">
      <alignment/>
      <protection hidden="1" locked="0"/>
    </xf>
    <xf numFmtId="0" fontId="10" fillId="0" borderId="0" xfId="0" applyFont="1" applyAlignment="1" applyProtection="1">
      <alignment/>
      <protection hidden="1" locked="0"/>
    </xf>
    <xf numFmtId="0" fontId="10" fillId="0" borderId="0" xfId="0" applyFont="1" applyAlignment="1" applyProtection="1">
      <alignment horizontal="center"/>
      <protection hidden="1" locked="0"/>
    </xf>
    <xf numFmtId="0" fontId="36" fillId="0" borderId="0" xfId="0" applyFont="1" applyAlignment="1" applyProtection="1">
      <alignment horizontal="center"/>
      <protection hidden="1" locked="0"/>
    </xf>
    <xf numFmtId="0" fontId="24" fillId="0" borderId="0" xfId="0" applyFont="1" applyAlignment="1" applyProtection="1">
      <alignment horizontal="center"/>
      <protection hidden="1" locked="0"/>
    </xf>
    <xf numFmtId="0" fontId="3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" fontId="10" fillId="0" borderId="0" xfId="0" applyNumberFormat="1" applyFont="1" applyAlignment="1">
      <alignment vertical="center"/>
    </xf>
    <xf numFmtId="0" fontId="36" fillId="0" borderId="0" xfId="0" applyFont="1" applyAlignment="1" applyProtection="1">
      <alignment vertical="center"/>
      <protection hidden="1" locked="0"/>
    </xf>
    <xf numFmtId="0" fontId="10" fillId="0" borderId="0" xfId="0" applyFont="1" applyAlignment="1" applyProtection="1">
      <alignment vertical="center"/>
      <protection hidden="1" locked="0"/>
    </xf>
    <xf numFmtId="0" fontId="1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0" fillId="0" borderId="0" xfId="0" applyFont="1" applyAlignment="1" applyProtection="1">
      <alignment horizontal="center" vertical="center"/>
      <protection hidden="1" locked="0"/>
    </xf>
    <xf numFmtId="0" fontId="24" fillId="0" borderId="0" xfId="0" applyFont="1" applyAlignment="1" applyProtection="1">
      <alignment vertical="center"/>
      <protection hidden="1" locked="0"/>
    </xf>
    <xf numFmtId="0" fontId="0" fillId="0" borderId="0" xfId="0" applyAlignment="1" applyProtection="1">
      <alignment horizontal="center" vertical="center"/>
      <protection hidden="1" locked="0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26" fillId="33" borderId="15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/>
    </xf>
    <xf numFmtId="0" fontId="14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14" fillId="0" borderId="52" xfId="0" applyFont="1" applyBorder="1" applyAlignment="1">
      <alignment horizontal="center" vertical="center" shrinkToFit="1"/>
    </xf>
    <xf numFmtId="0" fontId="14" fillId="0" borderId="52" xfId="0" applyFont="1" applyBorder="1" applyAlignment="1" applyProtection="1">
      <alignment horizontal="center" vertical="center" shrinkToFit="1"/>
      <protection hidden="1" locked="0"/>
    </xf>
    <xf numFmtId="172" fontId="14" fillId="0" borderId="52" xfId="0" applyNumberFormat="1" applyFont="1" applyBorder="1" applyAlignment="1">
      <alignment horizontal="center" vertical="center" shrinkToFit="1"/>
    </xf>
    <xf numFmtId="172" fontId="14" fillId="0" borderId="53" xfId="0" applyNumberFormat="1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5" xfId="0" applyFont="1" applyBorder="1" applyAlignment="1" applyProtection="1">
      <alignment horizontal="center" vertical="center" shrinkToFit="1"/>
      <protection hidden="1" locked="0"/>
    </xf>
    <xf numFmtId="172" fontId="7" fillId="0" borderId="15" xfId="0" applyNumberFormat="1" applyFont="1" applyBorder="1" applyAlignment="1">
      <alignment horizontal="center" vertical="center" shrinkToFit="1"/>
    </xf>
    <xf numFmtId="172" fontId="7" fillId="0" borderId="32" xfId="0" applyNumberFormat="1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7" fillId="0" borderId="56" xfId="0" applyFont="1" applyBorder="1" applyAlignment="1" applyProtection="1">
      <alignment horizontal="center" vertical="center" shrinkToFit="1"/>
      <protection hidden="1" locked="0"/>
    </xf>
    <xf numFmtId="172" fontId="7" fillId="0" borderId="56" xfId="0" applyNumberFormat="1" applyFont="1" applyBorder="1" applyAlignment="1">
      <alignment horizontal="center" vertical="center" shrinkToFit="1"/>
    </xf>
    <xf numFmtId="1" fontId="7" fillId="0" borderId="15" xfId="0" applyNumberFormat="1" applyFont="1" applyBorder="1" applyAlignment="1" applyProtection="1">
      <alignment horizontal="center" vertical="center" shrinkToFit="1"/>
      <protection hidden="1" locked="0"/>
    </xf>
    <xf numFmtId="1" fontId="7" fillId="0" borderId="56" xfId="0" applyNumberFormat="1" applyFont="1" applyBorder="1" applyAlignment="1" applyProtection="1">
      <alignment horizontal="center" vertical="center" shrinkToFit="1"/>
      <protection hidden="1" locked="0"/>
    </xf>
    <xf numFmtId="1" fontId="14" fillId="0" borderId="52" xfId="0" applyNumberFormat="1" applyFont="1" applyBorder="1" applyAlignment="1" applyProtection="1">
      <alignment horizontal="center" vertical="center" shrinkToFit="1"/>
      <protection hidden="1" locked="0"/>
    </xf>
    <xf numFmtId="0" fontId="56" fillId="0" borderId="0" xfId="0" applyFont="1" applyAlignment="1" applyProtection="1">
      <alignment/>
      <protection hidden="1" locked="0"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 applyProtection="1">
      <alignment vertical="center"/>
      <protection hidden="1" locked="0"/>
    </xf>
    <xf numFmtId="0" fontId="38" fillId="0" borderId="0" xfId="0" applyFont="1" applyAlignment="1">
      <alignment/>
    </xf>
    <xf numFmtId="0" fontId="24" fillId="0" borderId="21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14" fillId="0" borderId="15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 locked="0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0" xfId="0" applyFont="1" applyAlignment="1" applyProtection="1">
      <alignment vertical="center"/>
      <protection hidden="1" locked="0"/>
    </xf>
    <xf numFmtId="0" fontId="4" fillId="0" borderId="0" xfId="0" applyFont="1" applyAlignment="1" applyProtection="1">
      <alignment vertical="center"/>
      <protection hidden="1" locked="0"/>
    </xf>
    <xf numFmtId="172" fontId="3" fillId="0" borderId="0" xfId="0" applyNumberFormat="1" applyFont="1" applyAlignment="1" applyProtection="1">
      <alignment vertical="center"/>
      <protection hidden="1" locked="0"/>
    </xf>
    <xf numFmtId="0" fontId="14" fillId="0" borderId="0" xfId="0" applyFont="1" applyBorder="1" applyAlignment="1" applyProtection="1">
      <alignment vertical="center"/>
      <protection hidden="1" locked="0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hidden="1" locked="0"/>
    </xf>
    <xf numFmtId="172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hidden="1" locked="0"/>
    </xf>
    <xf numFmtId="172" fontId="3" fillId="0" borderId="13" xfId="0" applyNumberFormat="1" applyFont="1" applyBorder="1" applyAlignment="1">
      <alignment horizontal="center" vertical="center"/>
    </xf>
    <xf numFmtId="0" fontId="3" fillId="0" borderId="24" xfId="0" applyFont="1" applyBorder="1" applyAlignment="1" applyProtection="1">
      <alignment horizontal="center" vertical="center"/>
      <protection hidden="1" locked="0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hidden="1" locked="0"/>
    </xf>
    <xf numFmtId="172" fontId="3" fillId="0" borderId="14" xfId="0" applyNumberFormat="1" applyFont="1" applyBorder="1" applyAlignment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 hidden="1" locked="0"/>
    </xf>
    <xf numFmtId="172" fontId="3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hidden="1" locked="0"/>
    </xf>
    <xf numFmtId="172" fontId="3" fillId="0" borderId="10" xfId="0" applyNumberFormat="1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 vertical="center"/>
      <protection hidden="1" locked="0"/>
    </xf>
    <xf numFmtId="0" fontId="35" fillId="0" borderId="0" xfId="0" applyFont="1" applyAlignment="1">
      <alignment vertical="center"/>
    </xf>
    <xf numFmtId="0" fontId="36" fillId="0" borderId="0" xfId="0" applyFont="1" applyAlignment="1" applyProtection="1">
      <alignment horizontal="center" vertical="center"/>
      <protection hidden="1" locked="0"/>
    </xf>
    <xf numFmtId="0" fontId="24" fillId="0" borderId="0" xfId="0" applyFont="1" applyAlignment="1" applyProtection="1">
      <alignment horizontal="center" vertical="center"/>
      <protection hidden="1" locked="0"/>
    </xf>
    <xf numFmtId="0" fontId="35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7" fillId="0" borderId="58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7" fillId="0" borderId="22" xfId="0" applyFont="1" applyBorder="1" applyAlignment="1" applyProtection="1">
      <alignment horizontal="center" vertical="center"/>
      <protection hidden="1" locked="0"/>
    </xf>
    <xf numFmtId="0" fontId="7" fillId="0" borderId="22" xfId="0" applyFont="1" applyBorder="1" applyAlignment="1">
      <alignment horizontal="center" vertical="center"/>
    </xf>
    <xf numFmtId="172" fontId="7" fillId="0" borderId="22" xfId="0" applyNumberFormat="1" applyFont="1" applyBorder="1" applyAlignment="1">
      <alignment horizontal="center" vertical="center"/>
    </xf>
    <xf numFmtId="1" fontId="7" fillId="0" borderId="22" xfId="0" applyNumberFormat="1" applyFont="1" applyBorder="1" applyAlignment="1" applyProtection="1">
      <alignment horizontal="center" vertical="center"/>
      <protection hidden="1" locked="0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7" fillId="0" borderId="13" xfId="0" applyFont="1" applyBorder="1" applyAlignment="1" applyProtection="1">
      <alignment horizontal="center" vertical="center"/>
      <protection hidden="1" locked="0"/>
    </xf>
    <xf numFmtId="172" fontId="7" fillId="0" borderId="13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 applyProtection="1">
      <alignment horizontal="center" vertical="center"/>
      <protection hidden="1" locked="0"/>
    </xf>
    <xf numFmtId="0" fontId="7" fillId="0" borderId="24" xfId="0" applyFont="1" applyBorder="1" applyAlignment="1">
      <alignment horizontal="center" vertical="center"/>
    </xf>
    <xf numFmtId="0" fontId="7" fillId="0" borderId="60" xfId="0" applyFont="1" applyBorder="1" applyAlignment="1">
      <alignment horizontal="right" vertical="center"/>
    </xf>
    <xf numFmtId="0" fontId="9" fillId="0" borderId="13" xfId="0" applyFont="1" applyBorder="1" applyAlignment="1">
      <alignment horizontal="left" vertical="center"/>
    </xf>
    <xf numFmtId="0" fontId="7" fillId="0" borderId="13" xfId="0" applyFont="1" applyBorder="1" applyAlignment="1" applyProtection="1">
      <alignment horizontal="right" vertical="center"/>
      <protection hidden="1" locked="0"/>
    </xf>
    <xf numFmtId="172" fontId="7" fillId="0" borderId="13" xfId="0" applyNumberFormat="1" applyFont="1" applyBorder="1" applyAlignment="1">
      <alignment horizontal="right" vertical="center"/>
    </xf>
    <xf numFmtId="1" fontId="7" fillId="0" borderId="13" xfId="0" applyNumberFormat="1" applyFont="1" applyBorder="1" applyAlignment="1" applyProtection="1">
      <alignment horizontal="right" vertical="center"/>
      <protection hidden="1" locked="0"/>
    </xf>
    <xf numFmtId="0" fontId="7" fillId="0" borderId="24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61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7" fillId="0" borderId="14" xfId="0" applyFont="1" applyBorder="1" applyAlignment="1" applyProtection="1">
      <alignment horizontal="center" vertical="center"/>
      <protection hidden="1" locked="0"/>
    </xf>
    <xf numFmtId="172" fontId="7" fillId="0" borderId="14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 applyProtection="1">
      <alignment horizontal="center" vertical="center"/>
      <protection hidden="1" locked="0"/>
    </xf>
    <xf numFmtId="0" fontId="7" fillId="0" borderId="25" xfId="0" applyFont="1" applyBorder="1" applyAlignment="1">
      <alignment horizontal="center" vertical="center"/>
    </xf>
    <xf numFmtId="0" fontId="7" fillId="0" borderId="62" xfId="0" applyFont="1" applyBorder="1" applyAlignment="1">
      <alignment vertical="center"/>
    </xf>
    <xf numFmtId="0" fontId="9" fillId="0" borderId="63" xfId="0" applyFont="1" applyBorder="1" applyAlignment="1">
      <alignment vertical="center"/>
    </xf>
    <xf numFmtId="0" fontId="7" fillId="0" borderId="63" xfId="0" applyFont="1" applyBorder="1" applyAlignment="1">
      <alignment horizontal="center" vertical="center"/>
    </xf>
    <xf numFmtId="172" fontId="7" fillId="0" borderId="63" xfId="0" applyNumberFormat="1" applyFont="1" applyBorder="1" applyAlignment="1">
      <alignment horizontal="center" vertical="center"/>
    </xf>
    <xf numFmtId="1" fontId="7" fillId="0" borderId="63" xfId="0" applyNumberFormat="1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2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 applyProtection="1">
      <alignment vertical="center"/>
      <protection hidden="1" locked="0"/>
    </xf>
    <xf numFmtId="0" fontId="7" fillId="0" borderId="0" xfId="0" applyFont="1" applyAlignment="1" applyProtection="1">
      <alignment horizontal="center" vertical="center"/>
      <protection hidden="1" locked="0"/>
    </xf>
    <xf numFmtId="1" fontId="7" fillId="0" borderId="0" xfId="0" applyNumberFormat="1" applyFont="1" applyAlignment="1" applyProtection="1">
      <alignment horizontal="center" vertical="center"/>
      <protection hidden="1" locked="0"/>
    </xf>
    <xf numFmtId="0" fontId="11" fillId="0" borderId="0" xfId="0" applyFont="1" applyAlignment="1" applyProtection="1">
      <alignment horizontal="center" vertical="center"/>
      <protection hidden="1" locked="0"/>
    </xf>
    <xf numFmtId="0" fontId="14" fillId="0" borderId="0" xfId="0" applyFont="1" applyAlignment="1" applyProtection="1">
      <alignment horizontal="center" vertical="center"/>
      <protection hidden="1" locked="0"/>
    </xf>
    <xf numFmtId="1" fontId="0" fillId="0" borderId="0" xfId="0" applyNumberFormat="1" applyAlignment="1" applyProtection="1">
      <alignment horizontal="center" vertical="center"/>
      <protection hidden="1" locked="0"/>
    </xf>
    <xf numFmtId="0" fontId="56" fillId="0" borderId="0" xfId="0" applyFont="1" applyAlignment="1" applyProtection="1">
      <alignment horizontal="center" vertical="center"/>
      <protection hidden="1" locked="0"/>
    </xf>
    <xf numFmtId="0" fontId="9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1" fontId="7" fillId="0" borderId="13" xfId="0" applyNumberFormat="1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9" fillId="0" borderId="13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1" fontId="7" fillId="0" borderId="13" xfId="0" applyNumberFormat="1" applyFont="1" applyBorder="1" applyAlignment="1">
      <alignment horizontal="right" vertical="center"/>
    </xf>
    <xf numFmtId="1" fontId="7" fillId="0" borderId="1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172" fontId="7" fillId="0" borderId="65" xfId="0" applyNumberFormat="1" applyFont="1" applyBorder="1" applyAlignment="1">
      <alignment horizontal="right" vertical="center"/>
    </xf>
    <xf numFmtId="1" fontId="7" fillId="0" borderId="14" xfId="0" applyNumberFormat="1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72" fontId="7" fillId="0" borderId="18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center"/>
      <protection hidden="1" locked="0"/>
    </xf>
    <xf numFmtId="172" fontId="7" fillId="0" borderId="15" xfId="0" applyNumberFormat="1" applyFont="1" applyBorder="1" applyAlignment="1">
      <alignment horizontal="center" vertical="center"/>
    </xf>
    <xf numFmtId="172" fontId="7" fillId="0" borderId="15" xfId="0" applyNumberFormat="1" applyFont="1" applyBorder="1" applyAlignment="1" applyProtection="1">
      <alignment horizontal="center" vertical="center"/>
      <protection hidden="1" locked="0"/>
    </xf>
    <xf numFmtId="0" fontId="7" fillId="0" borderId="16" xfId="0" applyFont="1" applyBorder="1" applyAlignment="1">
      <alignment horizontal="center" vertical="center"/>
    </xf>
    <xf numFmtId="1" fontId="7" fillId="0" borderId="15" xfId="0" applyNumberFormat="1" applyFont="1" applyBorder="1" applyAlignment="1" applyProtection="1">
      <alignment horizontal="center" vertical="center"/>
      <protection hidden="1" locked="0"/>
    </xf>
    <xf numFmtId="1" fontId="14" fillId="0" borderId="63" xfId="0" applyNumberFormat="1" applyFont="1" applyBorder="1" applyAlignment="1">
      <alignment horizontal="center" vertical="center"/>
    </xf>
    <xf numFmtId="0" fontId="14" fillId="0" borderId="63" xfId="0" applyFont="1" applyBorder="1" applyAlignment="1" applyProtection="1">
      <alignment horizontal="center" vertical="center"/>
      <protection hidden="1" locked="0"/>
    </xf>
    <xf numFmtId="1" fontId="14" fillId="0" borderId="63" xfId="0" applyNumberFormat="1" applyFont="1" applyBorder="1" applyAlignment="1" applyProtection="1">
      <alignment horizontal="center" vertical="center"/>
      <protection hidden="1" locked="0"/>
    </xf>
    <xf numFmtId="172" fontId="14" fillId="0" borderId="63" xfId="0" applyNumberFormat="1" applyFont="1" applyBorder="1" applyAlignment="1" applyProtection="1">
      <alignment horizontal="center" vertical="center"/>
      <protection hidden="1" locked="0"/>
    </xf>
    <xf numFmtId="1" fontId="14" fillId="0" borderId="64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 hidden="1" locked="0"/>
    </xf>
    <xf numFmtId="2" fontId="2" fillId="0" borderId="0" xfId="0" applyNumberFormat="1" applyFont="1" applyAlignment="1" applyProtection="1">
      <alignment vertical="center"/>
      <protection hidden="1" locked="0"/>
    </xf>
    <xf numFmtId="172" fontId="2" fillId="0" borderId="0" xfId="0" applyNumberFormat="1" applyFont="1" applyAlignment="1" applyProtection="1">
      <alignment vertical="center"/>
      <protection hidden="1" locked="0"/>
    </xf>
    <xf numFmtId="2" fontId="7" fillId="0" borderId="15" xfId="0" applyNumberFormat="1" applyFont="1" applyBorder="1" applyAlignment="1" applyProtection="1">
      <alignment horizontal="center" vertical="center" shrinkToFit="1"/>
      <protection hidden="1" locked="0"/>
    </xf>
    <xf numFmtId="2" fontId="7" fillId="0" borderId="15" xfId="0" applyNumberFormat="1" applyFont="1" applyBorder="1" applyAlignment="1">
      <alignment horizontal="center" vertical="center" shrinkToFit="1"/>
    </xf>
    <xf numFmtId="2" fontId="14" fillId="0" borderId="63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 applyProtection="1">
      <alignment vertical="center"/>
      <protection hidden="1" locked="0"/>
    </xf>
    <xf numFmtId="0" fontId="3" fillId="0" borderId="23" xfId="0" applyFont="1" applyBorder="1" applyAlignment="1" applyProtection="1">
      <alignment vertical="center"/>
      <protection hidden="1" locked="0"/>
    </xf>
    <xf numFmtId="0" fontId="3" fillId="0" borderId="13" xfId="0" applyFont="1" applyBorder="1" applyAlignment="1" applyProtection="1">
      <alignment vertical="center"/>
      <protection hidden="1" locked="0"/>
    </xf>
    <xf numFmtId="0" fontId="3" fillId="0" borderId="24" xfId="0" applyFont="1" applyBorder="1" applyAlignment="1" applyProtection="1">
      <alignment vertical="center"/>
      <protection hidden="1" locked="0"/>
    </xf>
    <xf numFmtId="0" fontId="3" fillId="0" borderId="10" xfId="0" applyFont="1" applyBorder="1" applyAlignment="1" applyProtection="1">
      <alignment vertical="center"/>
      <protection hidden="1" locked="0"/>
    </xf>
    <xf numFmtId="0" fontId="3" fillId="0" borderId="26" xfId="0" applyFont="1" applyBorder="1" applyAlignment="1" applyProtection="1">
      <alignment vertical="center"/>
      <protection hidden="1" locked="0"/>
    </xf>
    <xf numFmtId="9" fontId="3" fillId="0" borderId="0" xfId="0" applyNumberFormat="1" applyFont="1" applyAlignment="1">
      <alignment vertical="center"/>
    </xf>
    <xf numFmtId="0" fontId="35" fillId="0" borderId="0" xfId="0" applyFont="1" applyAlignment="1" applyProtection="1">
      <alignment vertical="center"/>
      <protection hidden="1" locked="0"/>
    </xf>
    <xf numFmtId="172" fontId="10" fillId="0" borderId="0" xfId="0" applyNumberFormat="1" applyFont="1" applyAlignment="1" applyProtection="1">
      <alignment vertical="center"/>
      <protection hidden="1" locked="0"/>
    </xf>
    <xf numFmtId="0" fontId="58" fillId="0" borderId="0" xfId="0" applyFont="1" applyAlignment="1" applyProtection="1">
      <alignment horizontal="center" vertical="center"/>
      <protection hidden="1" locked="0"/>
    </xf>
    <xf numFmtId="0" fontId="37" fillId="0" borderId="0" xfId="0" applyFont="1" applyAlignment="1" applyProtection="1">
      <alignment vertical="center"/>
      <protection hidden="1" locked="0"/>
    </xf>
    <xf numFmtId="0" fontId="58" fillId="0" borderId="0" xfId="0" applyFont="1" applyAlignment="1" applyProtection="1">
      <alignment vertical="center"/>
      <protection hidden="1" locked="0"/>
    </xf>
    <xf numFmtId="0" fontId="3" fillId="0" borderId="58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5" fillId="0" borderId="0" xfId="0" applyFont="1" applyAlignment="1" applyProtection="1">
      <alignment horizontal="center" vertical="center"/>
      <protection hidden="1" locked="0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12" fillId="0" borderId="12" xfId="0" applyFont="1" applyBorder="1" applyAlignment="1" applyProtection="1">
      <alignment vertical="center"/>
      <protection hidden="1" locked="0"/>
    </xf>
    <xf numFmtId="172" fontId="12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vertical="center"/>
    </xf>
    <xf numFmtId="0" fontId="12" fillId="0" borderId="13" xfId="0" applyFont="1" applyBorder="1" applyAlignment="1" applyProtection="1">
      <alignment vertical="center"/>
      <protection hidden="1" locked="0"/>
    </xf>
    <xf numFmtId="172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24" xfId="0" applyBorder="1" applyAlignment="1">
      <alignment vertical="center"/>
    </xf>
    <xf numFmtId="0" fontId="12" fillId="0" borderId="14" xfId="0" applyFont="1" applyBorder="1" applyAlignment="1" applyProtection="1">
      <alignment vertical="center"/>
      <protection hidden="1" locked="0"/>
    </xf>
    <xf numFmtId="172" fontId="12" fillId="0" borderId="14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5" xfId="0" applyBorder="1" applyAlignment="1">
      <alignment vertical="center"/>
    </xf>
    <xf numFmtId="0" fontId="3" fillId="0" borderId="18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 hidden="1" locked="0"/>
    </xf>
    <xf numFmtId="172" fontId="12" fillId="0" borderId="18" xfId="0" applyNumberFormat="1" applyFont="1" applyBorder="1" applyAlignment="1">
      <alignment horizontal="center" vertical="center"/>
    </xf>
    <xf numFmtId="2" fontId="12" fillId="0" borderId="18" xfId="0" applyNumberFormat="1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 applyProtection="1">
      <alignment vertical="center"/>
      <protection hidden="1" locked="0"/>
    </xf>
    <xf numFmtId="172" fontId="12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5" fillId="0" borderId="0" xfId="0" applyFont="1" applyAlignment="1">
      <alignment horizontal="left" vertical="center"/>
    </xf>
    <xf numFmtId="0" fontId="3" fillId="0" borderId="6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0" borderId="13" xfId="0" applyFont="1" applyBorder="1" applyAlignment="1" applyProtection="1">
      <alignment horizontal="center" vertical="center"/>
      <protection hidden="1" locked="0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9" fillId="0" borderId="58" xfId="0" applyFont="1" applyBorder="1" applyAlignment="1">
      <alignment vertical="center"/>
    </xf>
    <xf numFmtId="0" fontId="9" fillId="0" borderId="60" xfId="0" applyFont="1" applyBorder="1" applyAlignment="1">
      <alignment vertical="center"/>
    </xf>
    <xf numFmtId="0" fontId="9" fillId="0" borderId="61" xfId="0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4" fillId="0" borderId="0" xfId="0" applyFont="1" applyAlignment="1" applyProtection="1">
      <alignment vertical="center"/>
      <protection hidden="1" locked="0"/>
    </xf>
    <xf numFmtId="0" fontId="2" fillId="0" borderId="0" xfId="0" applyFont="1" applyAlignment="1" applyProtection="1">
      <alignment horizontal="center" vertical="center"/>
      <protection hidden="1" locked="0"/>
    </xf>
    <xf numFmtId="0" fontId="4" fillId="0" borderId="18" xfId="0" applyFont="1" applyBorder="1" applyAlignment="1" applyProtection="1">
      <alignment horizontal="center" vertical="center"/>
      <protection hidden="1" locked="0"/>
    </xf>
    <xf numFmtId="0" fontId="11" fillId="0" borderId="0" xfId="0" applyFont="1" applyAlignment="1">
      <alignment horizontal="center" vertical="center"/>
    </xf>
    <xf numFmtId="0" fontId="4" fillId="33" borderId="33" xfId="0" applyFont="1" applyFill="1" applyBorder="1" applyAlignment="1">
      <alignment vertical="center"/>
    </xf>
    <xf numFmtId="0" fontId="0" fillId="0" borderId="29" xfId="0" applyBorder="1" applyAlignment="1" quotePrefix="1">
      <alignment vertical="center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vertical="center"/>
    </xf>
    <xf numFmtId="0" fontId="27" fillId="35" borderId="29" xfId="0" applyFont="1" applyFill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27" fillId="0" borderId="29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26" fillId="33" borderId="56" xfId="0" applyFont="1" applyFill="1" applyBorder="1" applyAlignment="1">
      <alignment horizontal="center" vertical="center"/>
    </xf>
    <xf numFmtId="0" fontId="26" fillId="33" borderId="66" xfId="0" applyFont="1" applyFill="1" applyBorder="1" applyAlignment="1">
      <alignment horizontal="center" vertical="center"/>
    </xf>
    <xf numFmtId="0" fontId="14" fillId="0" borderId="29" xfId="0" applyFont="1" applyFill="1" applyBorder="1" applyAlignment="1" quotePrefix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31" xfId="0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6" fillId="0" borderId="0" xfId="0" applyFont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3" borderId="55" xfId="0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hidden="1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 hidden="1" locked="0"/>
    </xf>
    <xf numFmtId="0" fontId="6" fillId="0" borderId="6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center"/>
      <protection hidden="1" locked="0"/>
    </xf>
    <xf numFmtId="0" fontId="14" fillId="0" borderId="73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wrapText="1" shrinkToFit="1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hidden="1" locked="0"/>
    </xf>
    <xf numFmtId="0" fontId="6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24" fillId="0" borderId="0" xfId="0" applyFont="1" applyAlignment="1" applyProtection="1">
      <alignment horizontal="center" vertical="center"/>
      <protection hidden="1" locked="0"/>
    </xf>
    <xf numFmtId="0" fontId="2" fillId="0" borderId="0" xfId="0" applyFont="1" applyAlignment="1">
      <alignment horizontal="center" vertical="center"/>
    </xf>
    <xf numFmtId="0" fontId="4" fillId="0" borderId="82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4" fillId="0" borderId="8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4" fillId="0" borderId="75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" fillId="0" borderId="8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14" fillId="0" borderId="84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4" fillId="0" borderId="0" xfId="0" applyFont="1" applyAlignment="1" applyProtection="1">
      <alignment horizontal="center"/>
      <protection hidden="1" locked="0"/>
    </xf>
    <xf numFmtId="0" fontId="4" fillId="0" borderId="87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 wrapText="1"/>
    </xf>
    <xf numFmtId="0" fontId="7" fillId="0" borderId="92" xfId="0" applyFont="1" applyBorder="1" applyAlignment="1">
      <alignment horizontal="center" vertical="center" wrapText="1"/>
    </xf>
    <xf numFmtId="0" fontId="7" fillId="0" borderId="93" xfId="0" applyFont="1" applyBorder="1" applyAlignment="1">
      <alignment horizontal="center" vertical="center" wrapText="1"/>
    </xf>
    <xf numFmtId="0" fontId="7" fillId="0" borderId="94" xfId="0" applyFont="1" applyBorder="1" applyAlignment="1">
      <alignment horizontal="center" vertical="center" wrapText="1"/>
    </xf>
    <xf numFmtId="0" fontId="14" fillId="0" borderId="0" xfId="0" applyFont="1" applyAlignment="1" applyProtection="1">
      <alignment horizontal="center" vertical="center"/>
      <protection hidden="1" locked="0"/>
    </xf>
    <xf numFmtId="0" fontId="7" fillId="0" borderId="0" xfId="0" applyFont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hidden="1" locked="0"/>
    </xf>
    <xf numFmtId="0" fontId="6" fillId="0" borderId="7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 applyProtection="1">
      <alignment horizontal="center" vertical="center"/>
      <protection hidden="1" locked="0"/>
    </xf>
    <xf numFmtId="0" fontId="1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9" fillId="0" borderId="71" xfId="0" applyFont="1" applyBorder="1" applyAlignment="1">
      <alignment horizontal="center" vertical="center"/>
    </xf>
    <xf numFmtId="0" fontId="29" fillId="0" borderId="97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77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78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5" fillId="0" borderId="0" xfId="0" applyNumberFormat="1" applyFont="1" applyFill="1" applyBorder="1" applyAlignment="1" applyProtection="1">
      <alignment horizontal="center"/>
      <protection hidden="1" locked="0"/>
    </xf>
    <xf numFmtId="0" fontId="28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/>
      <protection/>
    </xf>
    <xf numFmtId="0" fontId="28" fillId="0" borderId="98" xfId="0" applyNumberFormat="1" applyFont="1" applyFill="1" applyBorder="1" applyAlignment="1" applyProtection="1">
      <alignment horizontal="center" vertical="center" wrapText="1"/>
      <protection/>
    </xf>
    <xf numFmtId="0" fontId="28" fillId="0" borderId="99" xfId="0" applyNumberFormat="1" applyFont="1" applyFill="1" applyBorder="1" applyAlignment="1" applyProtection="1">
      <alignment horizontal="center" vertical="center" wrapText="1"/>
      <protection/>
    </xf>
    <xf numFmtId="0" fontId="28" fillId="0" borderId="100" xfId="0" applyNumberFormat="1" applyFont="1" applyFill="1" applyBorder="1" applyAlignment="1" applyProtection="1">
      <alignment horizontal="center" vertical="center" wrapText="1"/>
      <protection/>
    </xf>
    <xf numFmtId="0" fontId="28" fillId="0" borderId="35" xfId="0" applyNumberFormat="1" applyFont="1" applyFill="1" applyBorder="1" applyAlignment="1" applyProtection="1">
      <alignment horizontal="center" vertical="center" wrapText="1"/>
      <protection/>
    </xf>
    <xf numFmtId="0" fontId="31" fillId="0" borderId="100" xfId="0" applyNumberFormat="1" applyFont="1" applyFill="1" applyBorder="1" applyAlignment="1" applyProtection="1">
      <alignment horizontal="center" vertical="center" wrapText="1"/>
      <protection/>
    </xf>
    <xf numFmtId="0" fontId="31" fillId="0" borderId="35" xfId="0" applyNumberFormat="1" applyFont="1" applyFill="1" applyBorder="1" applyAlignment="1" applyProtection="1">
      <alignment horizontal="center" vertical="center" wrapText="1"/>
      <protection/>
    </xf>
    <xf numFmtId="0" fontId="31" fillId="0" borderId="101" xfId="0" applyNumberFormat="1" applyFont="1" applyFill="1" applyBorder="1" applyAlignment="1" applyProtection="1">
      <alignment horizontal="center" vertical="center" wrapText="1"/>
      <protection/>
    </xf>
    <xf numFmtId="0" fontId="31" fillId="0" borderId="102" xfId="0" applyNumberFormat="1" applyFont="1" applyFill="1" applyBorder="1" applyAlignment="1" applyProtection="1">
      <alignment horizontal="center" vertical="center" wrapText="1"/>
      <protection/>
    </xf>
    <xf numFmtId="0" fontId="0" fillId="36" borderId="0" xfId="0" applyFill="1" applyAlignment="1">
      <alignment horizontal="center" vertical="center" wrapText="1"/>
    </xf>
    <xf numFmtId="0" fontId="0" fillId="33" borderId="69" xfId="0" applyFill="1" applyBorder="1" applyAlignment="1">
      <alignment horizontal="center" vertical="center" wrapText="1"/>
    </xf>
    <xf numFmtId="0" fontId="0" fillId="33" borderId="70" xfId="0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25" fillId="33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26" fillId="33" borderId="32" xfId="0" applyFont="1" applyFill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0" fontId="4" fillId="33" borderId="104" xfId="0" applyFont="1" applyFill="1" applyBorder="1" applyAlignment="1">
      <alignment horizontal="left" vertical="center" wrapText="1"/>
    </xf>
    <xf numFmtId="0" fontId="4" fillId="33" borderId="105" xfId="0" applyFont="1" applyFill="1" applyBorder="1" applyAlignment="1">
      <alignment horizontal="left" vertical="center" wrapText="1"/>
    </xf>
    <xf numFmtId="0" fontId="4" fillId="33" borderId="106" xfId="0" applyFont="1" applyFill="1" applyBorder="1" applyAlignment="1">
      <alignment horizontal="left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07" xfId="0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26" fillId="33" borderId="28" xfId="0" applyFont="1" applyFill="1" applyBorder="1" applyAlignment="1">
      <alignment horizontal="center" vertical="center" wrapText="1"/>
    </xf>
    <xf numFmtId="0" fontId="26" fillId="33" borderId="55" xfId="0" applyFont="1" applyFill="1" applyBorder="1" applyAlignment="1">
      <alignment horizontal="center" vertical="center" wrapText="1"/>
    </xf>
    <xf numFmtId="0" fontId="26" fillId="33" borderId="69" xfId="0" applyFont="1" applyFill="1" applyBorder="1" applyAlignment="1">
      <alignment horizontal="center" vertical="center" wrapText="1"/>
    </xf>
    <xf numFmtId="0" fontId="26" fillId="33" borderId="70" xfId="0" applyFont="1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0" fontId="0" fillId="33" borderId="108" xfId="0" applyFill="1" applyBorder="1" applyAlignment="1">
      <alignment horizontal="center" vertical="center" wrapText="1"/>
    </xf>
    <xf numFmtId="0" fontId="0" fillId="33" borderId="109" xfId="0" applyFill="1" applyBorder="1" applyAlignment="1">
      <alignment horizontal="center" vertical="center" wrapText="1"/>
    </xf>
    <xf numFmtId="0" fontId="27" fillId="35" borderId="110" xfId="0" applyFont="1" applyFill="1" applyBorder="1" applyAlignment="1">
      <alignment horizontal="left" vertical="center" wrapText="1"/>
    </xf>
    <xf numFmtId="0" fontId="0" fillId="35" borderId="111" xfId="0" applyFill="1" applyBorder="1" applyAlignment="1">
      <alignment horizontal="left" vertical="center" wrapText="1"/>
    </xf>
    <xf numFmtId="0" fontId="0" fillId="35" borderId="112" xfId="0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0</xdr:rowOff>
    </xdr:from>
    <xdr:to>
      <xdr:col>7</xdr:col>
      <xdr:colOff>371475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676275" y="47625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1</xdr:row>
      <xdr:rowOff>238125</xdr:rowOff>
    </xdr:from>
    <xdr:to>
      <xdr:col>19</xdr:col>
      <xdr:colOff>95250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343525" y="4762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</xdr:row>
      <xdr:rowOff>0</xdr:rowOff>
    </xdr:from>
    <xdr:to>
      <xdr:col>1</xdr:col>
      <xdr:colOff>904875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47675" y="42862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2</xdr:row>
      <xdr:rowOff>9525</xdr:rowOff>
    </xdr:from>
    <xdr:to>
      <xdr:col>8</xdr:col>
      <xdr:colOff>561975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>
          <a:off x="3314700" y="43815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2</xdr:row>
      <xdr:rowOff>9525</xdr:rowOff>
    </xdr:from>
    <xdr:to>
      <xdr:col>0</xdr:col>
      <xdr:colOff>2819400</xdr:colOff>
      <xdr:row>2</xdr:row>
      <xdr:rowOff>9525</xdr:rowOff>
    </xdr:to>
    <xdr:sp>
      <xdr:nvSpPr>
        <xdr:cNvPr id="1" name="Line 3"/>
        <xdr:cNvSpPr>
          <a:spLocks/>
        </xdr:cNvSpPr>
      </xdr:nvSpPr>
      <xdr:spPr>
        <a:xfrm>
          <a:off x="914400" y="4095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</xdr:row>
      <xdr:rowOff>228600</xdr:rowOff>
    </xdr:from>
    <xdr:to>
      <xdr:col>8</xdr:col>
      <xdr:colOff>152400</xdr:colOff>
      <xdr:row>1</xdr:row>
      <xdr:rowOff>228600</xdr:rowOff>
    </xdr:to>
    <xdr:sp>
      <xdr:nvSpPr>
        <xdr:cNvPr id="1" name="Line 1"/>
        <xdr:cNvSpPr>
          <a:spLocks/>
        </xdr:cNvSpPr>
      </xdr:nvSpPr>
      <xdr:spPr>
        <a:xfrm>
          <a:off x="533400" y="466725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2</xdr:row>
      <xdr:rowOff>0</xdr:rowOff>
    </xdr:from>
    <xdr:to>
      <xdr:col>21</xdr:col>
      <xdr:colOff>304800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657850" y="47625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2</xdr:row>
      <xdr:rowOff>0</xdr:rowOff>
    </xdr:from>
    <xdr:to>
      <xdr:col>3</xdr:col>
      <xdr:colOff>476250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695325" y="42862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</xdr:row>
      <xdr:rowOff>0</xdr:rowOff>
    </xdr:from>
    <xdr:to>
      <xdr:col>9</xdr:col>
      <xdr:colOff>295275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4038600" y="42862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2</xdr:row>
      <xdr:rowOff>0</xdr:rowOff>
    </xdr:from>
    <xdr:to>
      <xdr:col>3</xdr:col>
      <xdr:colOff>476250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695325" y="4286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2</xdr:row>
      <xdr:rowOff>0</xdr:rowOff>
    </xdr:from>
    <xdr:to>
      <xdr:col>9</xdr:col>
      <xdr:colOff>238125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4105275" y="4286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200025</xdr:rowOff>
    </xdr:from>
    <xdr:to>
      <xdr:col>2</xdr:col>
      <xdr:colOff>361950</xdr:colOff>
      <xdr:row>1</xdr:row>
      <xdr:rowOff>200025</xdr:rowOff>
    </xdr:to>
    <xdr:sp>
      <xdr:nvSpPr>
        <xdr:cNvPr id="1" name="Line 3"/>
        <xdr:cNvSpPr>
          <a:spLocks/>
        </xdr:cNvSpPr>
      </xdr:nvSpPr>
      <xdr:spPr>
        <a:xfrm>
          <a:off x="219075" y="4000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1</xdr:row>
      <xdr:rowOff>200025</xdr:rowOff>
    </xdr:from>
    <xdr:to>
      <xdr:col>10</xdr:col>
      <xdr:colOff>342900</xdr:colOff>
      <xdr:row>2</xdr:row>
      <xdr:rowOff>0</xdr:rowOff>
    </xdr:to>
    <xdr:sp>
      <xdr:nvSpPr>
        <xdr:cNvPr id="2" name="Line 4"/>
        <xdr:cNvSpPr>
          <a:spLocks/>
        </xdr:cNvSpPr>
      </xdr:nvSpPr>
      <xdr:spPr>
        <a:xfrm flipV="1">
          <a:off x="4667250" y="40005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36</xdr:row>
      <xdr:rowOff>200025</xdr:rowOff>
    </xdr:from>
    <xdr:to>
      <xdr:col>2</xdr:col>
      <xdr:colOff>371475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228600" y="76390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36</xdr:row>
      <xdr:rowOff>200025</xdr:rowOff>
    </xdr:from>
    <xdr:to>
      <xdr:col>10</xdr:col>
      <xdr:colOff>342900</xdr:colOff>
      <xdr:row>37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667250" y="763905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1</xdr:row>
      <xdr:rowOff>228600</xdr:rowOff>
    </xdr:from>
    <xdr:to>
      <xdr:col>1</xdr:col>
      <xdr:colOff>400050</xdr:colOff>
      <xdr:row>1</xdr:row>
      <xdr:rowOff>228600</xdr:rowOff>
    </xdr:to>
    <xdr:sp>
      <xdr:nvSpPr>
        <xdr:cNvPr id="1" name="Line 1"/>
        <xdr:cNvSpPr>
          <a:spLocks/>
        </xdr:cNvSpPr>
      </xdr:nvSpPr>
      <xdr:spPr>
        <a:xfrm>
          <a:off x="952500" y="4667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219075</xdr:rowOff>
    </xdr:from>
    <xdr:to>
      <xdr:col>2</xdr:col>
      <xdr:colOff>600075</xdr:colOff>
      <xdr:row>1</xdr:row>
      <xdr:rowOff>219075</xdr:rowOff>
    </xdr:to>
    <xdr:sp>
      <xdr:nvSpPr>
        <xdr:cNvPr id="1" name="Line 1"/>
        <xdr:cNvSpPr>
          <a:spLocks/>
        </xdr:cNvSpPr>
      </xdr:nvSpPr>
      <xdr:spPr>
        <a:xfrm flipV="1">
          <a:off x="333375" y="4381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209550</xdr:rowOff>
    </xdr:from>
    <xdr:to>
      <xdr:col>2</xdr:col>
      <xdr:colOff>438150</xdr:colOff>
      <xdr:row>1</xdr:row>
      <xdr:rowOff>209550</xdr:rowOff>
    </xdr:to>
    <xdr:sp>
      <xdr:nvSpPr>
        <xdr:cNvPr id="1" name="Line 1"/>
        <xdr:cNvSpPr>
          <a:spLocks/>
        </xdr:cNvSpPr>
      </xdr:nvSpPr>
      <xdr:spPr>
        <a:xfrm flipV="1">
          <a:off x="114300" y="4476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1</xdr:row>
      <xdr:rowOff>228600</xdr:rowOff>
    </xdr:from>
    <xdr:to>
      <xdr:col>2</xdr:col>
      <xdr:colOff>276225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866775" y="466725"/>
          <a:ext cx="990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Y26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3.7109375" style="119" customWidth="1"/>
    <col min="2" max="2" width="6.7109375" style="119" customWidth="1"/>
    <col min="3" max="3" width="7.421875" style="119" customWidth="1"/>
    <col min="4" max="4" width="5.140625" style="119" customWidth="1"/>
    <col min="5" max="5" width="4.8515625" style="119" customWidth="1"/>
    <col min="6" max="8" width="5.7109375" style="119" customWidth="1"/>
    <col min="9" max="9" width="6.28125" style="119" customWidth="1"/>
    <col min="10" max="20" width="5.7109375" style="119" customWidth="1"/>
    <col min="21" max="21" width="4.8515625" style="119" customWidth="1"/>
    <col min="22" max="22" width="5.7109375" style="119" customWidth="1"/>
    <col min="23" max="23" width="5.00390625" style="119" customWidth="1"/>
    <col min="24" max="24" width="4.8515625" style="119" customWidth="1"/>
    <col min="25" max="25" width="5.7109375" style="119" customWidth="1"/>
    <col min="26" max="16384" width="9.140625" style="119" customWidth="1"/>
  </cols>
  <sheetData>
    <row r="1" spans="1:25" ht="18.75">
      <c r="A1" s="421" t="s">
        <v>237</v>
      </c>
      <c r="B1" s="421"/>
      <c r="C1" s="421"/>
      <c r="D1" s="421"/>
      <c r="E1" s="421"/>
      <c r="F1" s="421"/>
      <c r="G1" s="421"/>
      <c r="H1" s="421"/>
      <c r="I1" s="421"/>
      <c r="J1" s="117"/>
      <c r="K1" s="117"/>
      <c r="L1" s="422" t="s">
        <v>0</v>
      </c>
      <c r="M1" s="422"/>
      <c r="N1" s="422"/>
      <c r="O1" s="422"/>
      <c r="P1" s="422"/>
      <c r="Q1" s="422"/>
      <c r="R1" s="422"/>
      <c r="S1" s="422"/>
      <c r="T1" s="422"/>
      <c r="U1" s="422"/>
      <c r="V1" s="422"/>
      <c r="X1" s="120"/>
      <c r="Y1" s="120"/>
    </row>
    <row r="2" spans="1:25" ht="18.75">
      <c r="A2" s="423" t="s">
        <v>238</v>
      </c>
      <c r="B2" s="423"/>
      <c r="C2" s="423"/>
      <c r="D2" s="423"/>
      <c r="E2" s="423"/>
      <c r="F2" s="423"/>
      <c r="G2" s="423"/>
      <c r="H2" s="423"/>
      <c r="I2" s="423"/>
      <c r="J2" s="117"/>
      <c r="K2" s="117"/>
      <c r="L2" s="422" t="s">
        <v>239</v>
      </c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117"/>
      <c r="X2" s="117"/>
      <c r="Y2" s="117"/>
    </row>
    <row r="3" spans="1:25" ht="18.7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20" t="s">
        <v>127</v>
      </c>
      <c r="X3" s="117"/>
      <c r="Y3" s="117"/>
    </row>
    <row r="4" spans="1:25" ht="18.7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20"/>
      <c r="X4" s="117"/>
      <c r="Y4" s="117"/>
    </row>
    <row r="5" spans="1:25" ht="18.75">
      <c r="A5" s="422" t="s">
        <v>257</v>
      </c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422"/>
      <c r="V5" s="422"/>
      <c r="W5" s="422"/>
      <c r="X5" s="422"/>
      <c r="Y5" s="422"/>
    </row>
    <row r="6" spans="1:25" ht="18.75">
      <c r="A6" s="422" t="s">
        <v>221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  <c r="Y6" s="422"/>
    </row>
    <row r="7" spans="1:25" ht="19.5" thickBo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</row>
    <row r="8" spans="1:25" s="175" customFormat="1" ht="14.25">
      <c r="A8" s="416" t="s">
        <v>1</v>
      </c>
      <c r="B8" s="418" t="s">
        <v>15</v>
      </c>
      <c r="C8" s="412" t="s">
        <v>2</v>
      </c>
      <c r="D8" s="412" t="s">
        <v>3</v>
      </c>
      <c r="E8" s="412"/>
      <c r="F8" s="412" t="s">
        <v>4</v>
      </c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2"/>
      <c r="S8" s="412"/>
      <c r="T8" s="412"/>
      <c r="U8" s="412"/>
      <c r="V8" s="412"/>
      <c r="W8" s="412"/>
      <c r="X8" s="412"/>
      <c r="Y8" s="427"/>
    </row>
    <row r="9" spans="1:25" s="175" customFormat="1" ht="18.75">
      <c r="A9" s="417"/>
      <c r="B9" s="419"/>
      <c r="C9" s="413"/>
      <c r="D9" s="413"/>
      <c r="E9" s="413"/>
      <c r="F9" s="414" t="s">
        <v>247</v>
      </c>
      <c r="G9" s="414"/>
      <c r="H9" s="414"/>
      <c r="I9" s="414"/>
      <c r="J9" s="414" t="s">
        <v>5</v>
      </c>
      <c r="K9" s="414"/>
      <c r="L9" s="414"/>
      <c r="M9" s="414"/>
      <c r="N9" s="414" t="s">
        <v>6</v>
      </c>
      <c r="O9" s="414"/>
      <c r="P9" s="414"/>
      <c r="Q9" s="414"/>
      <c r="R9" s="414" t="s">
        <v>7</v>
      </c>
      <c r="S9" s="414"/>
      <c r="T9" s="414"/>
      <c r="U9" s="414"/>
      <c r="V9" s="414" t="s">
        <v>8</v>
      </c>
      <c r="W9" s="414"/>
      <c r="X9" s="414"/>
      <c r="Y9" s="415"/>
    </row>
    <row r="10" spans="1:25" s="175" customFormat="1" ht="20.25" customHeight="1">
      <c r="A10" s="417"/>
      <c r="B10" s="419"/>
      <c r="C10" s="413"/>
      <c r="D10" s="413" t="s">
        <v>11</v>
      </c>
      <c r="E10" s="413" t="s">
        <v>134</v>
      </c>
      <c r="F10" s="409" t="s">
        <v>9</v>
      </c>
      <c r="G10" s="420"/>
      <c r="H10" s="409" t="s">
        <v>10</v>
      </c>
      <c r="I10" s="420"/>
      <c r="J10" s="409" t="s">
        <v>9</v>
      </c>
      <c r="K10" s="420"/>
      <c r="L10" s="409" t="s">
        <v>10</v>
      </c>
      <c r="M10" s="420"/>
      <c r="N10" s="409" t="s">
        <v>9</v>
      </c>
      <c r="O10" s="420"/>
      <c r="P10" s="409" t="s">
        <v>10</v>
      </c>
      <c r="Q10" s="420"/>
      <c r="R10" s="409" t="s">
        <v>9</v>
      </c>
      <c r="S10" s="420"/>
      <c r="T10" s="409" t="s">
        <v>10</v>
      </c>
      <c r="U10" s="420"/>
      <c r="V10" s="409" t="s">
        <v>9</v>
      </c>
      <c r="W10" s="420"/>
      <c r="X10" s="409" t="s">
        <v>10</v>
      </c>
      <c r="Y10" s="410"/>
    </row>
    <row r="11" spans="1:25" s="175" customFormat="1" ht="20.25" customHeight="1">
      <c r="A11" s="417"/>
      <c r="B11" s="419"/>
      <c r="C11" s="413"/>
      <c r="D11" s="413"/>
      <c r="E11" s="413"/>
      <c r="F11" s="176" t="s">
        <v>11</v>
      </c>
      <c r="G11" s="176" t="s">
        <v>12</v>
      </c>
      <c r="H11" s="176" t="s">
        <v>11</v>
      </c>
      <c r="I11" s="176" t="s">
        <v>12</v>
      </c>
      <c r="J11" s="176" t="s">
        <v>11</v>
      </c>
      <c r="K11" s="176" t="s">
        <v>12</v>
      </c>
      <c r="L11" s="176" t="s">
        <v>11</v>
      </c>
      <c r="M11" s="176" t="s">
        <v>12</v>
      </c>
      <c r="N11" s="176" t="s">
        <v>11</v>
      </c>
      <c r="O11" s="176" t="s">
        <v>12</v>
      </c>
      <c r="P11" s="176" t="s">
        <v>11</v>
      </c>
      <c r="Q11" s="176" t="s">
        <v>12</v>
      </c>
      <c r="R11" s="176" t="s">
        <v>11</v>
      </c>
      <c r="S11" s="176" t="s">
        <v>12</v>
      </c>
      <c r="T11" s="176" t="s">
        <v>11</v>
      </c>
      <c r="U11" s="176" t="s">
        <v>12</v>
      </c>
      <c r="V11" s="176" t="s">
        <v>11</v>
      </c>
      <c r="W11" s="176" t="s">
        <v>12</v>
      </c>
      <c r="X11" s="176" t="s">
        <v>11</v>
      </c>
      <c r="Y11" s="177" t="s">
        <v>12</v>
      </c>
    </row>
    <row r="12" spans="1:25" ht="30.75" customHeight="1">
      <c r="A12" s="156">
        <v>1</v>
      </c>
      <c r="B12" s="157">
        <v>6</v>
      </c>
      <c r="C12" s="157">
        <v>69</v>
      </c>
      <c r="D12" s="157">
        <v>54</v>
      </c>
      <c r="E12" s="157">
        <v>28</v>
      </c>
      <c r="F12" s="158">
        <v>69</v>
      </c>
      <c r="G12" s="159">
        <v>100</v>
      </c>
      <c r="H12" s="158">
        <v>54</v>
      </c>
      <c r="I12" s="159">
        <v>100</v>
      </c>
      <c r="J12" s="158">
        <v>60</v>
      </c>
      <c r="K12" s="159">
        <v>86.95652173913044</v>
      </c>
      <c r="L12" s="158">
        <v>45</v>
      </c>
      <c r="M12" s="159">
        <v>83.33333333333334</v>
      </c>
      <c r="N12" s="158">
        <v>9</v>
      </c>
      <c r="O12" s="159">
        <v>13.043478260869565</v>
      </c>
      <c r="P12" s="158">
        <v>9</v>
      </c>
      <c r="Q12" s="159">
        <v>16.666666666666664</v>
      </c>
      <c r="R12" s="165">
        <v>0</v>
      </c>
      <c r="S12" s="159">
        <v>0</v>
      </c>
      <c r="T12" s="158">
        <v>0</v>
      </c>
      <c r="U12" s="159">
        <v>0</v>
      </c>
      <c r="V12" s="165">
        <v>0</v>
      </c>
      <c r="W12" s="159">
        <v>0</v>
      </c>
      <c r="X12" s="158">
        <v>0</v>
      </c>
      <c r="Y12" s="160">
        <v>0</v>
      </c>
    </row>
    <row r="13" spans="1:25" ht="30.75" customHeight="1">
      <c r="A13" s="156">
        <v>2</v>
      </c>
      <c r="B13" s="157">
        <v>7</v>
      </c>
      <c r="C13" s="157">
        <v>75</v>
      </c>
      <c r="D13" s="157">
        <v>65</v>
      </c>
      <c r="E13" s="157">
        <v>33</v>
      </c>
      <c r="F13" s="158">
        <v>75</v>
      </c>
      <c r="G13" s="159">
        <v>100</v>
      </c>
      <c r="H13" s="158">
        <v>65</v>
      </c>
      <c r="I13" s="159">
        <v>100</v>
      </c>
      <c r="J13" s="158">
        <v>60</v>
      </c>
      <c r="K13" s="159">
        <v>80</v>
      </c>
      <c r="L13" s="158">
        <v>52</v>
      </c>
      <c r="M13" s="159">
        <v>80</v>
      </c>
      <c r="N13" s="158">
        <v>15</v>
      </c>
      <c r="O13" s="159">
        <v>20</v>
      </c>
      <c r="P13" s="158">
        <v>13</v>
      </c>
      <c r="Q13" s="159">
        <v>20</v>
      </c>
      <c r="R13" s="165">
        <v>0</v>
      </c>
      <c r="S13" s="159">
        <v>0</v>
      </c>
      <c r="T13" s="158">
        <v>0</v>
      </c>
      <c r="U13" s="159">
        <v>0</v>
      </c>
      <c r="V13" s="165">
        <v>0</v>
      </c>
      <c r="W13" s="159">
        <v>0</v>
      </c>
      <c r="X13" s="158">
        <v>0</v>
      </c>
      <c r="Y13" s="160">
        <v>0</v>
      </c>
    </row>
    <row r="14" spans="1:25" ht="30.75" customHeight="1">
      <c r="A14" s="156">
        <v>3</v>
      </c>
      <c r="B14" s="157">
        <v>8</v>
      </c>
      <c r="C14" s="157">
        <v>74</v>
      </c>
      <c r="D14" s="157">
        <v>65</v>
      </c>
      <c r="E14" s="157">
        <v>28</v>
      </c>
      <c r="F14" s="158">
        <v>74</v>
      </c>
      <c r="G14" s="159">
        <v>100</v>
      </c>
      <c r="H14" s="158">
        <v>65</v>
      </c>
      <c r="I14" s="159">
        <v>100</v>
      </c>
      <c r="J14" s="158">
        <v>64</v>
      </c>
      <c r="K14" s="159">
        <v>86.48648648648648</v>
      </c>
      <c r="L14" s="158">
        <v>57</v>
      </c>
      <c r="M14" s="159">
        <v>87.6923076923077</v>
      </c>
      <c r="N14" s="158">
        <v>10</v>
      </c>
      <c r="O14" s="159">
        <v>13.513513513513514</v>
      </c>
      <c r="P14" s="158">
        <v>8</v>
      </c>
      <c r="Q14" s="159">
        <v>12.307692307692308</v>
      </c>
      <c r="R14" s="165">
        <v>0</v>
      </c>
      <c r="S14" s="159">
        <v>0</v>
      </c>
      <c r="T14" s="158">
        <v>0</v>
      </c>
      <c r="U14" s="159">
        <v>0</v>
      </c>
      <c r="V14" s="165">
        <v>0</v>
      </c>
      <c r="W14" s="159">
        <v>0</v>
      </c>
      <c r="X14" s="158">
        <v>0</v>
      </c>
      <c r="Y14" s="160">
        <v>0</v>
      </c>
    </row>
    <row r="15" spans="1:25" ht="30.75" customHeight="1" thickBot="1">
      <c r="A15" s="161">
        <v>4</v>
      </c>
      <c r="B15" s="162">
        <v>9</v>
      </c>
      <c r="C15" s="162">
        <v>74</v>
      </c>
      <c r="D15" s="162">
        <v>58</v>
      </c>
      <c r="E15" s="162">
        <v>24</v>
      </c>
      <c r="F15" s="163">
        <v>74</v>
      </c>
      <c r="G15" s="164">
        <v>100</v>
      </c>
      <c r="H15" s="163">
        <v>58</v>
      </c>
      <c r="I15" s="159">
        <v>100</v>
      </c>
      <c r="J15" s="163">
        <v>73</v>
      </c>
      <c r="K15" s="164">
        <v>98.64864864864865</v>
      </c>
      <c r="L15" s="163">
        <v>57</v>
      </c>
      <c r="M15" s="159">
        <v>98.27586206896551</v>
      </c>
      <c r="N15" s="163">
        <v>1</v>
      </c>
      <c r="O15" s="164">
        <v>1.3513513513513513</v>
      </c>
      <c r="P15" s="163">
        <v>1</v>
      </c>
      <c r="Q15" s="159">
        <v>1.7241379310344827</v>
      </c>
      <c r="R15" s="166">
        <v>0</v>
      </c>
      <c r="S15" s="164">
        <v>0</v>
      </c>
      <c r="T15" s="163">
        <v>0</v>
      </c>
      <c r="U15" s="159">
        <v>0</v>
      </c>
      <c r="V15" s="166">
        <v>0</v>
      </c>
      <c r="W15" s="164">
        <v>0</v>
      </c>
      <c r="X15" s="163">
        <v>0</v>
      </c>
      <c r="Y15" s="160">
        <v>0</v>
      </c>
    </row>
    <row r="16" spans="1:25" ht="30.75" customHeight="1" thickBot="1">
      <c r="A16" s="425" t="s">
        <v>13</v>
      </c>
      <c r="B16" s="426"/>
      <c r="C16" s="152">
        <f>SUM(C12:C15)</f>
        <v>292</v>
      </c>
      <c r="D16" s="152">
        <f>SUM(D12:D15)</f>
        <v>242</v>
      </c>
      <c r="E16" s="152">
        <f>SUM(E12:E15)</f>
        <v>113</v>
      </c>
      <c r="F16" s="153">
        <f>SUM(F12:F15)</f>
        <v>292</v>
      </c>
      <c r="G16" s="154">
        <f>F16/C16*100</f>
        <v>100</v>
      </c>
      <c r="H16" s="153">
        <f>L16+P16</f>
        <v>242</v>
      </c>
      <c r="I16" s="154">
        <f>H16/C16*100</f>
        <v>82.87671232876713</v>
      </c>
      <c r="J16" s="153">
        <f>SUM(J12:J15)</f>
        <v>257</v>
      </c>
      <c r="K16" s="154">
        <f>J16/$C16*100</f>
        <v>88.01369863013699</v>
      </c>
      <c r="L16" s="153">
        <f>SUM(L12:L15)</f>
        <v>211</v>
      </c>
      <c r="M16" s="154">
        <f>L16/$C16*100</f>
        <v>72.26027397260275</v>
      </c>
      <c r="N16" s="153">
        <f>SUM(N12:N15)</f>
        <v>35</v>
      </c>
      <c r="O16" s="154">
        <f>N16/$C16*100</f>
        <v>11.986301369863012</v>
      </c>
      <c r="P16" s="153">
        <f>SUM(P12:P15)</f>
        <v>31</v>
      </c>
      <c r="Q16" s="154">
        <f>P16/$C16*100</f>
        <v>10.616438356164384</v>
      </c>
      <c r="R16" s="167">
        <f>SUM(R12:R15)</f>
        <v>0</v>
      </c>
      <c r="S16" s="154">
        <f>R16/$C16*100</f>
        <v>0</v>
      </c>
      <c r="T16" s="153">
        <f>SUM(T12:T15)</f>
        <v>0</v>
      </c>
      <c r="U16" s="154">
        <f>T16/$D16*100</f>
        <v>0</v>
      </c>
      <c r="V16" s="167">
        <f>SUM(X19)</f>
        <v>0</v>
      </c>
      <c r="W16" s="154">
        <f>V16/$C16*100</f>
        <v>0</v>
      </c>
      <c r="X16" s="153">
        <f>SUM(X12:X15)</f>
        <v>0</v>
      </c>
      <c r="Y16" s="155">
        <f>X16/$D16*100</f>
        <v>0</v>
      </c>
    </row>
    <row r="17" spans="1:25" ht="18.75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</row>
    <row r="18" spans="1:25" ht="18.75">
      <c r="A18" s="13"/>
      <c r="B18" s="13"/>
      <c r="C18" s="424"/>
      <c r="D18" s="424"/>
      <c r="E18" s="424"/>
      <c r="F18" s="424"/>
      <c r="G18" s="424"/>
      <c r="H18" s="13"/>
      <c r="I18" s="13"/>
      <c r="J18" s="13"/>
      <c r="K18" s="13"/>
      <c r="L18" s="13"/>
      <c r="M18" s="13"/>
      <c r="N18" s="13"/>
      <c r="O18" s="13"/>
      <c r="P18" s="13"/>
      <c r="Q18" s="19" t="s">
        <v>267</v>
      </c>
      <c r="R18" s="13"/>
      <c r="S18" s="13"/>
      <c r="T18" s="20"/>
      <c r="U18" s="20"/>
      <c r="V18" s="20"/>
      <c r="W18" s="13"/>
      <c r="X18" s="13"/>
      <c r="Y18" s="13"/>
    </row>
    <row r="19" spans="1:25" ht="18.75">
      <c r="A19" s="44"/>
      <c r="B19" s="13"/>
      <c r="C19" s="411" t="s">
        <v>14</v>
      </c>
      <c r="D19" s="411"/>
      <c r="E19" s="411"/>
      <c r="F19" s="411"/>
      <c r="G19" s="411"/>
      <c r="H19" s="13"/>
      <c r="I19" s="27"/>
      <c r="J19" s="13"/>
      <c r="K19" s="13"/>
      <c r="L19" s="13"/>
      <c r="M19" s="13"/>
      <c r="N19" s="13"/>
      <c r="O19" s="13"/>
      <c r="P19" s="13"/>
      <c r="Q19" s="44" t="s">
        <v>67</v>
      </c>
      <c r="R19" s="13"/>
      <c r="S19" s="13"/>
      <c r="T19" s="20"/>
      <c r="U19" s="20"/>
      <c r="V19" s="20"/>
      <c r="W19" s="13"/>
      <c r="X19" s="13"/>
      <c r="Y19" s="13"/>
    </row>
    <row r="20" spans="1:25" ht="12.7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ht="12.75">
      <c r="A21" s="20"/>
      <c r="B21" s="21"/>
      <c r="C21" s="21"/>
      <c r="D21" s="21"/>
      <c r="E21" s="21"/>
      <c r="F21" s="21"/>
      <c r="G21" s="21"/>
      <c r="H21" s="21"/>
      <c r="I21" s="21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ht="12.75">
      <c r="A22" s="20"/>
      <c r="B22" s="21"/>
      <c r="C22" s="21"/>
      <c r="D22" s="21"/>
      <c r="E22" s="21"/>
      <c r="F22" s="21"/>
      <c r="G22" s="21"/>
      <c r="H22" s="21"/>
      <c r="I22" s="21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ht="12.75">
      <c r="A23" s="20"/>
      <c r="B23" s="21"/>
      <c r="C23" s="21"/>
      <c r="D23" s="21"/>
      <c r="E23" s="21"/>
      <c r="F23" s="21"/>
      <c r="G23" s="21"/>
      <c r="H23" s="21"/>
      <c r="I23" s="21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ht="18.75">
      <c r="A24" s="150"/>
      <c r="B24" s="150"/>
      <c r="C24" s="411" t="s">
        <v>248</v>
      </c>
      <c r="D24" s="411"/>
      <c r="E24" s="411"/>
      <c r="F24" s="411"/>
      <c r="G24" s="411"/>
      <c r="H24" s="21"/>
      <c r="I24" s="21"/>
      <c r="J24" s="20"/>
      <c r="K24" s="20"/>
      <c r="L24" s="20"/>
      <c r="M24" s="20"/>
      <c r="N24" s="20"/>
      <c r="O24" s="20"/>
      <c r="P24" s="20"/>
      <c r="Q24" s="20"/>
      <c r="R24" s="20"/>
      <c r="S24" s="411" t="s">
        <v>249</v>
      </c>
      <c r="T24" s="411"/>
      <c r="U24" s="411"/>
      <c r="V24" s="411"/>
      <c r="W24" s="20"/>
      <c r="X24" s="20"/>
      <c r="Y24" s="20"/>
    </row>
    <row r="25" spans="1:25" ht="18.75">
      <c r="A25" s="20"/>
      <c r="B25" s="20"/>
      <c r="C25" s="151"/>
      <c r="D25" s="151"/>
      <c r="E25" s="151"/>
      <c r="F25" s="151"/>
      <c r="G25" s="151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1:25" ht="12.75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</row>
  </sheetData>
  <sheetProtection/>
  <mergeCells count="33">
    <mergeCell ref="A5:Y5"/>
    <mergeCell ref="C8:C11"/>
    <mergeCell ref="A16:B16"/>
    <mergeCell ref="F8:Y8"/>
    <mergeCell ref="N10:O10"/>
    <mergeCell ref="P10:Q10"/>
    <mergeCell ref="R10:S10"/>
    <mergeCell ref="T10:U10"/>
    <mergeCell ref="V10:W10"/>
    <mergeCell ref="A1:I1"/>
    <mergeCell ref="L1:V1"/>
    <mergeCell ref="A2:I2"/>
    <mergeCell ref="L2:V2"/>
    <mergeCell ref="A6:Y6"/>
    <mergeCell ref="A8:A11"/>
    <mergeCell ref="B8:B11"/>
    <mergeCell ref="D10:D11"/>
    <mergeCell ref="E10:E11"/>
    <mergeCell ref="C19:G19"/>
    <mergeCell ref="F10:G10"/>
    <mergeCell ref="F9:I9"/>
    <mergeCell ref="H10:I10"/>
    <mergeCell ref="C18:G18"/>
    <mergeCell ref="X10:Y10"/>
    <mergeCell ref="C24:G24"/>
    <mergeCell ref="D8:E9"/>
    <mergeCell ref="J9:M9"/>
    <mergeCell ref="N9:Q9"/>
    <mergeCell ref="R9:U9"/>
    <mergeCell ref="V9:Y9"/>
    <mergeCell ref="S24:V24"/>
    <mergeCell ref="J10:K10"/>
    <mergeCell ref="L10:M10"/>
  </mergeCells>
  <printOptions/>
  <pageMargins left="0.41" right="0.16" top="0.49" bottom="1" header="0.5" footer="0.5"/>
  <pageSetup horizontalDpi="600" verticalDpi="600" orientation="landscape" paperSize="9" r:id="rId2"/>
  <ignoredErrors>
    <ignoredError sqref="F16:H16 J16:L16 N16:P16 R16:Y16" unlocked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6.28125" style="48" customWidth="1"/>
    <col min="2" max="2" width="17.421875" style="48" customWidth="1"/>
    <col min="3" max="3" width="9.57421875" style="48" customWidth="1"/>
    <col min="4" max="4" width="10.7109375" style="48" customWidth="1"/>
    <col min="5" max="5" width="13.8515625" style="48" customWidth="1"/>
    <col min="6" max="6" width="11.00390625" style="48" customWidth="1"/>
    <col min="7" max="7" width="10.8515625" style="48" customWidth="1"/>
    <col min="8" max="8" width="8.421875" style="48" customWidth="1"/>
    <col min="9" max="10" width="7.8515625" style="48" customWidth="1"/>
    <col min="11" max="11" width="7.421875" style="48" customWidth="1"/>
    <col min="12" max="12" width="7.8515625" style="48" customWidth="1"/>
    <col min="13" max="16384" width="9.140625" style="48" customWidth="1"/>
  </cols>
  <sheetData>
    <row r="1" ht="18.75" customHeight="1">
      <c r="A1" s="48" t="s">
        <v>142</v>
      </c>
    </row>
    <row r="2" ht="18.75" customHeight="1">
      <c r="A2" s="47" t="s">
        <v>143</v>
      </c>
    </row>
    <row r="3" spans="1:2" ht="8.25" customHeight="1">
      <c r="A3" s="47"/>
      <c r="B3" s="48" t="s">
        <v>144</v>
      </c>
    </row>
    <row r="4" spans="1:9" ht="20.25">
      <c r="A4" s="116" t="s">
        <v>223</v>
      </c>
      <c r="B4" s="116"/>
      <c r="C4" s="116"/>
      <c r="D4" s="116"/>
      <c r="E4" s="116"/>
      <c r="F4" s="116"/>
      <c r="G4" s="116"/>
      <c r="H4" s="116"/>
      <c r="I4" s="116"/>
    </row>
    <row r="5" spans="1:14" ht="33.75" customHeight="1">
      <c r="A5" s="531" t="s">
        <v>235</v>
      </c>
      <c r="B5" s="531"/>
      <c r="C5" s="531"/>
      <c r="D5" s="531"/>
      <c r="E5" s="531"/>
      <c r="F5" s="49"/>
      <c r="G5" s="49"/>
      <c r="H5" s="49"/>
      <c r="I5" s="49"/>
      <c r="J5" s="50"/>
      <c r="K5" s="50"/>
      <c r="L5" s="50"/>
      <c r="M5" s="50"/>
      <c r="N5" s="50"/>
    </row>
    <row r="6" ht="7.5" customHeight="1"/>
    <row r="7" spans="1:13" ht="15.75">
      <c r="A7" s="535" t="s">
        <v>22</v>
      </c>
      <c r="B7" s="535" t="s">
        <v>226</v>
      </c>
      <c r="C7" s="535" t="s">
        <v>84</v>
      </c>
      <c r="D7" s="535" t="s">
        <v>121</v>
      </c>
      <c r="E7" s="539" t="s">
        <v>227</v>
      </c>
      <c r="F7" s="539"/>
      <c r="G7" s="539"/>
      <c r="H7" s="539" t="s">
        <v>228</v>
      </c>
      <c r="I7" s="539"/>
      <c r="J7" s="539"/>
      <c r="K7" s="532" t="s">
        <v>229</v>
      </c>
      <c r="L7" s="533"/>
      <c r="M7" s="534"/>
    </row>
    <row r="8" spans="1:13" ht="15">
      <c r="A8" s="538"/>
      <c r="B8" s="538"/>
      <c r="C8" s="538"/>
      <c r="D8" s="538"/>
      <c r="E8" s="535" t="s">
        <v>230</v>
      </c>
      <c r="F8" s="535" t="s">
        <v>231</v>
      </c>
      <c r="G8" s="535" t="s">
        <v>232</v>
      </c>
      <c r="H8" s="535" t="s">
        <v>5</v>
      </c>
      <c r="I8" s="535" t="s">
        <v>233</v>
      </c>
      <c r="J8" s="537" t="s">
        <v>234</v>
      </c>
      <c r="K8" s="537" t="s">
        <v>5</v>
      </c>
      <c r="L8" s="537" t="s">
        <v>233</v>
      </c>
      <c r="M8" s="537" t="s">
        <v>234</v>
      </c>
    </row>
    <row r="9" spans="1:13" s="51" customFormat="1" ht="15.75">
      <c r="A9" s="536"/>
      <c r="B9" s="536"/>
      <c r="C9" s="536"/>
      <c r="D9" s="536"/>
      <c r="E9" s="536"/>
      <c r="F9" s="536"/>
      <c r="G9" s="536"/>
      <c r="H9" s="536"/>
      <c r="I9" s="536"/>
      <c r="J9" s="537"/>
      <c r="K9" s="537"/>
      <c r="L9" s="537"/>
      <c r="M9" s="537"/>
    </row>
    <row r="10" spans="1:13" ht="15.75">
      <c r="A10" s="113">
        <v>6</v>
      </c>
      <c r="B10" s="113"/>
      <c r="C10" s="113"/>
      <c r="D10" s="113"/>
      <c r="E10" s="114"/>
      <c r="F10" s="114"/>
      <c r="G10" s="114"/>
      <c r="H10" s="114"/>
      <c r="I10" s="114"/>
      <c r="J10" s="114"/>
      <c r="K10" s="114"/>
      <c r="L10" s="114"/>
      <c r="M10" s="114"/>
    </row>
    <row r="11" spans="1:13" ht="15" customHeight="1">
      <c r="A11" s="113">
        <v>7</v>
      </c>
      <c r="B11" s="113"/>
      <c r="C11" s="113"/>
      <c r="D11" s="113"/>
      <c r="E11" s="114"/>
      <c r="F11" s="114"/>
      <c r="G11" s="114"/>
      <c r="H11" s="114"/>
      <c r="I11" s="114"/>
      <c r="J11" s="114"/>
      <c r="K11" s="114"/>
      <c r="L11" s="114"/>
      <c r="M11" s="114"/>
    </row>
    <row r="12" spans="1:13" ht="15.75">
      <c r="A12" s="113">
        <v>8</v>
      </c>
      <c r="B12" s="113"/>
      <c r="C12" s="113"/>
      <c r="D12" s="113"/>
      <c r="E12" s="114"/>
      <c r="F12" s="114"/>
      <c r="G12" s="114"/>
      <c r="H12" s="114"/>
      <c r="I12" s="114"/>
      <c r="J12" s="114"/>
      <c r="K12" s="114"/>
      <c r="L12" s="114"/>
      <c r="M12" s="114"/>
    </row>
    <row r="13" spans="1:13" ht="15.75">
      <c r="A13" s="113">
        <v>9</v>
      </c>
      <c r="B13" s="113"/>
      <c r="C13" s="113"/>
      <c r="D13" s="113"/>
      <c r="E13" s="114"/>
      <c r="F13" s="114"/>
      <c r="G13" s="114"/>
      <c r="H13" s="114"/>
      <c r="I13" s="114"/>
      <c r="J13" s="114"/>
      <c r="K13" s="114"/>
      <c r="L13" s="114"/>
      <c r="M13" s="114"/>
    </row>
    <row r="14" spans="1:13" ht="15.75">
      <c r="A14" s="113" t="s">
        <v>92</v>
      </c>
      <c r="B14" s="113"/>
      <c r="C14" s="113"/>
      <c r="D14" s="113"/>
      <c r="E14" s="114"/>
      <c r="F14" s="114"/>
      <c r="G14" s="114"/>
      <c r="H14" s="114"/>
      <c r="I14" s="114"/>
      <c r="J14" s="114"/>
      <c r="K14" s="114"/>
      <c r="L14" s="114"/>
      <c r="M14" s="114"/>
    </row>
    <row r="15" spans="7:9" ht="15.75">
      <c r="G15" s="115" t="s">
        <v>224</v>
      </c>
      <c r="H15" s="115"/>
      <c r="I15" s="115"/>
    </row>
    <row r="16" spans="3:9" ht="15">
      <c r="C16" s="540" t="s">
        <v>145</v>
      </c>
      <c r="D16" s="540"/>
      <c r="G16" s="540" t="s">
        <v>70</v>
      </c>
      <c r="H16" s="540"/>
      <c r="I16" s="540"/>
    </row>
    <row r="17" spans="3:9" ht="15">
      <c r="C17" s="541"/>
      <c r="D17" s="541"/>
      <c r="G17" s="541"/>
      <c r="H17" s="541"/>
      <c r="I17" s="541"/>
    </row>
    <row r="21" spans="3:9" s="47" customFormat="1" ht="14.25">
      <c r="C21" s="540"/>
      <c r="D21" s="540"/>
      <c r="G21" s="540"/>
      <c r="H21" s="540"/>
      <c r="I21" s="540"/>
    </row>
  </sheetData>
  <sheetProtection/>
  <mergeCells count="23">
    <mergeCell ref="C21:D21"/>
    <mergeCell ref="G21:I21"/>
    <mergeCell ref="C16:D16"/>
    <mergeCell ref="G16:I16"/>
    <mergeCell ref="C17:D17"/>
    <mergeCell ref="G17:I17"/>
    <mergeCell ref="M8:M9"/>
    <mergeCell ref="A7:A9"/>
    <mergeCell ref="B7:B9"/>
    <mergeCell ref="C7:C9"/>
    <mergeCell ref="D7:D9"/>
    <mergeCell ref="E7:G7"/>
    <mergeCell ref="H7:J7"/>
    <mergeCell ref="A5:E5"/>
    <mergeCell ref="K7:M7"/>
    <mergeCell ref="E8:E9"/>
    <mergeCell ref="F8:F9"/>
    <mergeCell ref="G8:G9"/>
    <mergeCell ref="H8:H9"/>
    <mergeCell ref="I8:I9"/>
    <mergeCell ref="J8:J9"/>
    <mergeCell ref="K8:K9"/>
    <mergeCell ref="L8:L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5" sqref="A5"/>
    </sheetView>
  </sheetViews>
  <sheetFormatPr defaultColWidth="10.28125" defaultRowHeight="12.75"/>
  <cols>
    <col min="1" max="1" width="5.140625" style="107" customWidth="1"/>
    <col min="2" max="2" width="15.57421875" style="107" customWidth="1"/>
    <col min="3" max="3" width="7.57421875" style="107" customWidth="1"/>
    <col min="4" max="4" width="8.7109375" style="107" customWidth="1"/>
    <col min="5" max="5" width="7.7109375" style="107" customWidth="1"/>
    <col min="6" max="6" width="8.8515625" style="107" customWidth="1"/>
    <col min="7" max="7" width="9.421875" style="107" customWidth="1"/>
    <col min="8" max="8" width="7.7109375" style="107" customWidth="1"/>
    <col min="9" max="9" width="9.57421875" style="107" customWidth="1"/>
    <col min="10" max="10" width="17.140625" style="107" customWidth="1"/>
  </cols>
  <sheetData>
    <row r="1" spans="1:10" ht="18.75" customHeight="1">
      <c r="A1" s="64" t="s">
        <v>128</v>
      </c>
      <c r="B1" s="65"/>
      <c r="C1" s="65"/>
      <c r="D1" s="65"/>
      <c r="E1" s="111" t="s">
        <v>20</v>
      </c>
      <c r="F1" s="66"/>
      <c r="G1" s="67"/>
      <c r="H1" s="65"/>
      <c r="I1" s="65"/>
      <c r="J1" s="65"/>
    </row>
    <row r="2" spans="1:10" ht="15" customHeight="1">
      <c r="A2" s="68" t="s">
        <v>214</v>
      </c>
      <c r="B2" s="65"/>
      <c r="C2" s="65"/>
      <c r="D2" s="65"/>
      <c r="E2" s="65"/>
      <c r="F2" s="110" t="s">
        <v>222</v>
      </c>
      <c r="G2" s="109"/>
      <c r="H2" s="110"/>
      <c r="I2" s="65"/>
      <c r="J2" s="65"/>
    </row>
    <row r="3" spans="1:10" ht="18.75" customHeight="1">
      <c r="A3" s="65"/>
      <c r="B3" s="65"/>
      <c r="C3" s="65"/>
      <c r="D3" s="65"/>
      <c r="E3" s="65"/>
      <c r="F3" s="65"/>
      <c r="G3" s="65"/>
      <c r="H3" s="65"/>
      <c r="I3" s="543" t="s">
        <v>215</v>
      </c>
      <c r="J3" s="543"/>
    </row>
    <row r="4" spans="1:10" ht="18.75" customHeight="1">
      <c r="A4" s="544" t="s">
        <v>263</v>
      </c>
      <c r="B4" s="543"/>
      <c r="C4" s="543"/>
      <c r="D4" s="543"/>
      <c r="E4" s="543"/>
      <c r="F4" s="543"/>
      <c r="G4" s="543"/>
      <c r="H4" s="543"/>
      <c r="I4" s="543"/>
      <c r="J4" s="543"/>
    </row>
    <row r="5" spans="1:10" ht="19.5" customHeight="1" thickBot="1">
      <c r="A5" s="65"/>
      <c r="B5" s="65"/>
      <c r="C5" s="65"/>
      <c r="D5" s="65"/>
      <c r="E5" s="65"/>
      <c r="F5" s="65"/>
      <c r="G5" s="65"/>
      <c r="H5" s="65"/>
      <c r="I5" s="65"/>
      <c r="J5" s="65"/>
    </row>
    <row r="6" spans="1:10" ht="30" customHeight="1" thickTop="1">
      <c r="A6" s="545" t="s">
        <v>1</v>
      </c>
      <c r="B6" s="547" t="s">
        <v>21</v>
      </c>
      <c r="C6" s="547" t="s">
        <v>22</v>
      </c>
      <c r="D6" s="549" t="s">
        <v>23</v>
      </c>
      <c r="E6" s="551" t="s">
        <v>24</v>
      </c>
      <c r="F6" s="552"/>
      <c r="G6" s="549" t="s">
        <v>25</v>
      </c>
      <c r="H6" s="551" t="s">
        <v>24</v>
      </c>
      <c r="I6" s="552"/>
      <c r="J6" s="69" t="s">
        <v>26</v>
      </c>
    </row>
    <row r="7" spans="1:10" ht="24" customHeight="1" thickBot="1">
      <c r="A7" s="546"/>
      <c r="B7" s="548"/>
      <c r="C7" s="548"/>
      <c r="D7" s="550"/>
      <c r="E7" s="70" t="s">
        <v>11</v>
      </c>
      <c r="F7" s="70" t="s">
        <v>12</v>
      </c>
      <c r="G7" s="550"/>
      <c r="H7" s="70" t="s">
        <v>11</v>
      </c>
      <c r="I7" s="70" t="s">
        <v>12</v>
      </c>
      <c r="J7" s="71"/>
    </row>
    <row r="8" spans="1:10" ht="18" customHeight="1" thickTop="1">
      <c r="A8" s="72">
        <v>1</v>
      </c>
      <c r="B8" s="73" t="s">
        <v>27</v>
      </c>
      <c r="C8" s="74"/>
      <c r="D8" s="75"/>
      <c r="E8" s="75"/>
      <c r="F8" s="76" t="e">
        <f aca="true" t="shared" si="0" ref="F8:F17">E8/$D8*100</f>
        <v>#DIV/0!</v>
      </c>
      <c r="G8" s="75"/>
      <c r="H8" s="75"/>
      <c r="I8" s="76" t="e">
        <f>H8/G8*100</f>
        <v>#DIV/0!</v>
      </c>
      <c r="J8" s="77"/>
    </row>
    <row r="9" spans="1:10" ht="18" customHeight="1">
      <c r="A9" s="78">
        <v>2</v>
      </c>
      <c r="B9" s="79" t="s">
        <v>28</v>
      </c>
      <c r="C9" s="80"/>
      <c r="D9" s="81"/>
      <c r="E9" s="81"/>
      <c r="F9" s="82" t="e">
        <f t="shared" si="0"/>
        <v>#DIV/0!</v>
      </c>
      <c r="G9" s="81"/>
      <c r="H9" s="81"/>
      <c r="I9" s="82" t="e">
        <f aca="true" t="shared" si="1" ref="I9:I17">H9/G9*100</f>
        <v>#DIV/0!</v>
      </c>
      <c r="J9" s="83"/>
    </row>
    <row r="10" spans="1:10" ht="18" customHeight="1">
      <c r="A10" s="78">
        <v>3</v>
      </c>
      <c r="B10" s="84" t="s">
        <v>29</v>
      </c>
      <c r="C10" s="80"/>
      <c r="D10" s="81"/>
      <c r="E10" s="81"/>
      <c r="F10" s="82" t="e">
        <f t="shared" si="0"/>
        <v>#DIV/0!</v>
      </c>
      <c r="G10" s="81"/>
      <c r="H10" s="81"/>
      <c r="I10" s="82" t="e">
        <f t="shared" si="1"/>
        <v>#DIV/0!</v>
      </c>
      <c r="J10" s="83"/>
    </row>
    <row r="11" spans="1:10" ht="18" customHeight="1">
      <c r="A11" s="78">
        <v>4</v>
      </c>
      <c r="B11" s="79" t="s">
        <v>216</v>
      </c>
      <c r="C11" s="80"/>
      <c r="D11" s="81"/>
      <c r="E11" s="81"/>
      <c r="F11" s="82" t="e">
        <f t="shared" si="0"/>
        <v>#DIV/0!</v>
      </c>
      <c r="G11" s="81"/>
      <c r="H11" s="81"/>
      <c r="I11" s="82" t="e">
        <f t="shared" si="1"/>
        <v>#DIV/0!</v>
      </c>
      <c r="J11" s="83"/>
    </row>
    <row r="12" spans="1:10" ht="18" customHeight="1">
      <c r="A12" s="78">
        <v>5</v>
      </c>
      <c r="B12" s="79" t="s">
        <v>104</v>
      </c>
      <c r="C12" s="80"/>
      <c r="D12" s="81"/>
      <c r="E12" s="81"/>
      <c r="F12" s="82" t="e">
        <f t="shared" si="0"/>
        <v>#DIV/0!</v>
      </c>
      <c r="G12" s="81"/>
      <c r="H12" s="81"/>
      <c r="I12" s="82" t="e">
        <f t="shared" si="1"/>
        <v>#DIV/0!</v>
      </c>
      <c r="J12" s="83"/>
    </row>
    <row r="13" spans="1:10" ht="18.75" customHeight="1">
      <c r="A13" s="78">
        <v>6</v>
      </c>
      <c r="B13" s="79" t="s">
        <v>217</v>
      </c>
      <c r="C13" s="80"/>
      <c r="D13" s="81"/>
      <c r="E13" s="81"/>
      <c r="F13" s="82" t="e">
        <f t="shared" si="0"/>
        <v>#DIV/0!</v>
      </c>
      <c r="G13" s="81"/>
      <c r="H13" s="81"/>
      <c r="I13" s="82" t="e">
        <f t="shared" si="1"/>
        <v>#DIV/0!</v>
      </c>
      <c r="J13" s="83"/>
    </row>
    <row r="14" spans="1:10" ht="18.75" customHeight="1">
      <c r="A14" s="78">
        <v>7</v>
      </c>
      <c r="B14" s="79" t="s">
        <v>103</v>
      </c>
      <c r="C14" s="80"/>
      <c r="D14" s="81"/>
      <c r="E14" s="81"/>
      <c r="F14" s="82" t="e">
        <f t="shared" si="0"/>
        <v>#DIV/0!</v>
      </c>
      <c r="G14" s="81"/>
      <c r="H14" s="81"/>
      <c r="I14" s="82" t="e">
        <f t="shared" si="1"/>
        <v>#DIV/0!</v>
      </c>
      <c r="J14" s="85"/>
    </row>
    <row r="15" spans="1:10" ht="18.75" customHeight="1">
      <c r="A15" s="86">
        <v>8</v>
      </c>
      <c r="B15" s="87" t="s">
        <v>218</v>
      </c>
      <c r="C15" s="88"/>
      <c r="D15" s="89"/>
      <c r="E15" s="89"/>
      <c r="F15" s="90" t="e">
        <f t="shared" si="0"/>
        <v>#DIV/0!</v>
      </c>
      <c r="G15" s="89"/>
      <c r="H15" s="89"/>
      <c r="I15" s="90" t="e">
        <f t="shared" si="1"/>
        <v>#DIV/0!</v>
      </c>
      <c r="J15" s="91"/>
    </row>
    <row r="16" spans="1:10" ht="18.75" customHeight="1">
      <c r="A16" s="86">
        <v>9</v>
      </c>
      <c r="B16" s="87" t="s">
        <v>219</v>
      </c>
      <c r="C16" s="92"/>
      <c r="D16" s="93"/>
      <c r="E16" s="93"/>
      <c r="F16" s="90" t="e">
        <f t="shared" si="0"/>
        <v>#DIV/0!</v>
      </c>
      <c r="G16" s="93"/>
      <c r="H16" s="93"/>
      <c r="I16" s="90" t="e">
        <f t="shared" si="1"/>
        <v>#DIV/0!</v>
      </c>
      <c r="J16" s="91"/>
    </row>
    <row r="17" spans="1:10" ht="18.75" customHeight="1">
      <c r="A17" s="86">
        <v>10</v>
      </c>
      <c r="B17" s="87" t="s">
        <v>220</v>
      </c>
      <c r="C17" s="94"/>
      <c r="D17" s="95"/>
      <c r="E17" s="95"/>
      <c r="F17" s="90" t="e">
        <f t="shared" si="0"/>
        <v>#DIV/0!</v>
      </c>
      <c r="G17" s="95"/>
      <c r="H17" s="95"/>
      <c r="I17" s="90" t="e">
        <f t="shared" si="1"/>
        <v>#DIV/0!</v>
      </c>
      <c r="J17" s="91"/>
    </row>
    <row r="18" spans="1:10" ht="18.75" customHeight="1" thickBot="1">
      <c r="A18" s="96"/>
      <c r="B18" s="97"/>
      <c r="C18" s="98"/>
      <c r="D18" s="99"/>
      <c r="E18" s="99"/>
      <c r="F18" s="100"/>
      <c r="G18" s="99"/>
      <c r="H18" s="99"/>
      <c r="I18" s="100"/>
      <c r="J18" s="101"/>
    </row>
    <row r="19" spans="1:9" ht="18.75" customHeight="1" thickTop="1">
      <c r="A19" s="102"/>
      <c r="B19" s="103"/>
      <c r="C19" s="104"/>
      <c r="D19" s="105"/>
      <c r="E19" s="105"/>
      <c r="F19" s="106"/>
      <c r="G19" s="105"/>
      <c r="H19" s="105"/>
      <c r="I19" s="106"/>
    </row>
    <row r="20" spans="1:11" ht="18.75" customHeight="1">
      <c r="A20" s="103"/>
      <c r="B20" s="112" t="s">
        <v>35</v>
      </c>
      <c r="C20" s="105"/>
      <c r="D20" s="105"/>
      <c r="E20" s="105"/>
      <c r="F20" s="105"/>
      <c r="G20" s="108" t="s">
        <v>225</v>
      </c>
      <c r="H20" s="105"/>
      <c r="J20" s="105"/>
      <c r="K20" s="105"/>
    </row>
    <row r="21" spans="2:11" ht="18.75" customHeight="1">
      <c r="B21" s="105"/>
      <c r="C21" s="105"/>
      <c r="D21" s="105"/>
      <c r="E21" s="105"/>
      <c r="F21" s="105"/>
      <c r="G21" s="542" t="s">
        <v>70</v>
      </c>
      <c r="H21" s="542"/>
      <c r="I21" s="542"/>
      <c r="J21" s="542"/>
      <c r="K21" s="105"/>
    </row>
  </sheetData>
  <sheetProtection/>
  <mergeCells count="10">
    <mergeCell ref="G21:J21"/>
    <mergeCell ref="I3:J3"/>
    <mergeCell ref="A4:J4"/>
    <mergeCell ref="A6:A7"/>
    <mergeCell ref="B6:B7"/>
    <mergeCell ref="C6:C7"/>
    <mergeCell ref="D6:D7"/>
    <mergeCell ref="E6:F6"/>
    <mergeCell ref="G6:G7"/>
    <mergeCell ref="H6:I6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1"/>
  <sheetViews>
    <sheetView zoomScale="80" zoomScaleNormal="80" zoomScalePageLayoutView="0" workbookViewId="0" topLeftCell="A13">
      <selection activeCell="L26" sqref="L26"/>
    </sheetView>
  </sheetViews>
  <sheetFormatPr defaultColWidth="9.140625" defaultRowHeight="12.75"/>
  <cols>
    <col min="1" max="1" width="53.8515625" style="119" customWidth="1"/>
    <col min="2" max="2" width="10.140625" style="145" customWidth="1"/>
    <col min="3" max="3" width="11.8515625" style="145" customWidth="1"/>
    <col min="4" max="4" width="8.421875" style="145" customWidth="1"/>
    <col min="5" max="6" width="9.28125" style="145" customWidth="1"/>
    <col min="7" max="7" width="20.7109375" style="119" customWidth="1"/>
    <col min="8" max="16384" width="9.140625" style="119" customWidth="1"/>
  </cols>
  <sheetData>
    <row r="1" spans="1:6" ht="15.75">
      <c r="A1" s="144" t="s">
        <v>237</v>
      </c>
      <c r="E1" s="553" t="s">
        <v>146</v>
      </c>
      <c r="F1" s="553"/>
    </row>
    <row r="2" ht="15.75">
      <c r="A2" s="146" t="s">
        <v>238</v>
      </c>
    </row>
    <row r="3" ht="15.75">
      <c r="A3" s="147"/>
    </row>
    <row r="4" spans="1:6" ht="16.5">
      <c r="A4" s="528" t="s">
        <v>262</v>
      </c>
      <c r="B4" s="528"/>
      <c r="C4" s="528"/>
      <c r="D4" s="528"/>
      <c r="E4" s="528"/>
      <c r="F4" s="528"/>
    </row>
    <row r="5" spans="1:6" ht="16.5">
      <c r="A5" s="528" t="s">
        <v>246</v>
      </c>
      <c r="B5" s="528"/>
      <c r="C5" s="528"/>
      <c r="D5" s="528"/>
      <c r="E5" s="528"/>
      <c r="F5" s="528"/>
    </row>
    <row r="6" ht="16.5" thickBot="1">
      <c r="A6" s="369"/>
    </row>
    <row r="7" spans="1:6" ht="28.5" customHeight="1">
      <c r="A7" s="370" t="s">
        <v>147</v>
      </c>
      <c r="B7" s="52" t="s">
        <v>148</v>
      </c>
      <c r="C7" s="554" t="s">
        <v>149</v>
      </c>
      <c r="D7" s="554"/>
      <c r="E7" s="554"/>
      <c r="F7" s="555"/>
    </row>
    <row r="8" spans="1:6" ht="24" customHeight="1">
      <c r="A8" s="53" t="s">
        <v>150</v>
      </c>
      <c r="B8" s="389">
        <v>1</v>
      </c>
      <c r="C8" s="556"/>
      <c r="D8" s="556"/>
      <c r="E8" s="556"/>
      <c r="F8" s="557"/>
    </row>
    <row r="9" spans="1:6" ht="24" customHeight="1">
      <c r="A9" s="53" t="s">
        <v>151</v>
      </c>
      <c r="B9" s="389">
        <v>1</v>
      </c>
      <c r="C9" s="521"/>
      <c r="D9" s="521"/>
      <c r="E9" s="521"/>
      <c r="F9" s="558"/>
    </row>
    <row r="10" spans="1:6" ht="24" customHeight="1">
      <c r="A10" s="54" t="s">
        <v>152</v>
      </c>
      <c r="B10" s="389">
        <v>1</v>
      </c>
      <c r="C10" s="521"/>
      <c r="D10" s="521"/>
      <c r="E10" s="521"/>
      <c r="F10" s="558"/>
    </row>
    <row r="11" spans="1:6" ht="24" customHeight="1">
      <c r="A11" s="53" t="s">
        <v>153</v>
      </c>
      <c r="B11" s="389">
        <v>1</v>
      </c>
      <c r="C11" s="521"/>
      <c r="D11" s="521"/>
      <c r="E11" s="521"/>
      <c r="F11" s="558"/>
    </row>
    <row r="12" spans="1:6" ht="24" customHeight="1" thickBot="1">
      <c r="A12" s="53" t="s">
        <v>154</v>
      </c>
      <c r="B12" s="389"/>
      <c r="C12" s="561"/>
      <c r="D12" s="561"/>
      <c r="E12" s="561"/>
      <c r="F12" s="562"/>
    </row>
    <row r="13" spans="1:6" ht="33.75" customHeight="1">
      <c r="A13" s="53"/>
      <c r="B13" s="52" t="s">
        <v>155</v>
      </c>
      <c r="C13" s="52" t="s">
        <v>156</v>
      </c>
      <c r="D13" s="46"/>
      <c r="E13" s="46"/>
      <c r="F13" s="55" t="s">
        <v>157</v>
      </c>
    </row>
    <row r="14" spans="1:6" ht="24" customHeight="1">
      <c r="A14" s="53" t="s">
        <v>158</v>
      </c>
      <c r="B14" s="389">
        <v>0</v>
      </c>
      <c r="C14" s="390">
        <v>0</v>
      </c>
      <c r="D14" s="46"/>
      <c r="E14" s="46"/>
      <c r="F14" s="55"/>
    </row>
    <row r="15" spans="1:6" ht="24" customHeight="1">
      <c r="A15" s="56" t="s">
        <v>159</v>
      </c>
      <c r="B15" s="389">
        <v>0</v>
      </c>
      <c r="C15" s="390">
        <v>0</v>
      </c>
      <c r="D15" s="46"/>
      <c r="E15" s="46"/>
      <c r="F15" s="57">
        <v>0</v>
      </c>
    </row>
    <row r="16" spans="1:6" ht="24" customHeight="1">
      <c r="A16" s="58" t="s">
        <v>160</v>
      </c>
      <c r="B16" s="391">
        <v>0</v>
      </c>
      <c r="C16" s="390">
        <v>0</v>
      </c>
      <c r="D16" s="46"/>
      <c r="E16" s="46"/>
      <c r="F16" s="57">
        <v>0</v>
      </c>
    </row>
    <row r="17" spans="1:6" ht="24" customHeight="1" thickBot="1">
      <c r="A17" s="59" t="s">
        <v>161</v>
      </c>
      <c r="B17" s="392">
        <v>0</v>
      </c>
      <c r="C17" s="390">
        <v>0</v>
      </c>
      <c r="D17" s="46"/>
      <c r="E17" s="46"/>
      <c r="F17" s="57">
        <v>0</v>
      </c>
    </row>
    <row r="18" spans="1:6" ht="12.75">
      <c r="A18" s="563" t="s">
        <v>162</v>
      </c>
      <c r="B18" s="566" t="s">
        <v>163</v>
      </c>
      <c r="C18" s="568" t="s">
        <v>164</v>
      </c>
      <c r="D18" s="568" t="s">
        <v>76</v>
      </c>
      <c r="E18" s="568"/>
      <c r="F18" s="570"/>
    </row>
    <row r="19" spans="1:6" ht="14.25" customHeight="1">
      <c r="A19" s="564"/>
      <c r="B19" s="567"/>
      <c r="C19" s="569"/>
      <c r="D19" s="569" t="s">
        <v>134</v>
      </c>
      <c r="E19" s="569" t="s">
        <v>165</v>
      </c>
      <c r="F19" s="571"/>
    </row>
    <row r="20" spans="1:6" ht="12" customHeight="1">
      <c r="A20" s="565"/>
      <c r="B20" s="567"/>
      <c r="C20" s="569"/>
      <c r="D20" s="569"/>
      <c r="E20" s="148" t="s">
        <v>166</v>
      </c>
      <c r="F20" s="60" t="s">
        <v>167</v>
      </c>
    </row>
    <row r="21" spans="1:6" ht="21.75" customHeight="1">
      <c r="A21" s="371" t="s">
        <v>168</v>
      </c>
      <c r="B21" s="393">
        <v>0</v>
      </c>
      <c r="C21" s="390">
        <v>0</v>
      </c>
      <c r="D21" s="390">
        <v>0</v>
      </c>
      <c r="E21" s="390">
        <v>0</v>
      </c>
      <c r="F21" s="394">
        <v>0</v>
      </c>
    </row>
    <row r="22" spans="1:6" ht="21.75" customHeight="1">
      <c r="A22" s="372" t="s">
        <v>169</v>
      </c>
      <c r="B22" s="393">
        <v>0</v>
      </c>
      <c r="C22" s="390">
        <v>0</v>
      </c>
      <c r="D22" s="390">
        <v>0</v>
      </c>
      <c r="E22" s="390">
        <v>0</v>
      </c>
      <c r="F22" s="394">
        <v>0</v>
      </c>
    </row>
    <row r="23" spans="1:6" ht="21.75" customHeight="1">
      <c r="A23" s="372" t="s">
        <v>170</v>
      </c>
      <c r="B23" s="187">
        <v>0</v>
      </c>
      <c r="C23" s="46">
        <v>0</v>
      </c>
      <c r="D23" s="46">
        <v>0</v>
      </c>
      <c r="E23" s="46">
        <v>0</v>
      </c>
      <c r="F23" s="186">
        <v>0</v>
      </c>
    </row>
    <row r="24" spans="1:6" ht="21.75" customHeight="1" thickBot="1">
      <c r="A24" s="373" t="s">
        <v>171</v>
      </c>
      <c r="B24" s="395">
        <v>0</v>
      </c>
      <c r="C24" s="396">
        <v>0</v>
      </c>
      <c r="D24" s="396">
        <v>0</v>
      </c>
      <c r="E24" s="396">
        <v>0</v>
      </c>
      <c r="F24" s="397">
        <v>0</v>
      </c>
    </row>
    <row r="25" spans="1:6" s="188" customFormat="1" ht="18.75" customHeight="1">
      <c r="A25" s="61" t="s">
        <v>172</v>
      </c>
      <c r="B25" s="576"/>
      <c r="C25" s="577"/>
      <c r="D25" s="577"/>
      <c r="E25" s="577"/>
      <c r="F25" s="578"/>
    </row>
    <row r="26" spans="1:6" ht="24" customHeight="1">
      <c r="A26" s="374" t="s">
        <v>173</v>
      </c>
      <c r="B26" s="393"/>
      <c r="C26" s="390">
        <f>SUM(C27:C30)</f>
        <v>3726</v>
      </c>
      <c r="D26" s="390">
        <f>SUM(D27:D30)</f>
        <v>1803</v>
      </c>
      <c r="E26" s="390">
        <f>SUM(E27:E30)</f>
        <v>2677</v>
      </c>
      <c r="F26" s="390">
        <f>SUM(F27:F30)</f>
        <v>1317</v>
      </c>
    </row>
    <row r="27" spans="1:6" ht="24" customHeight="1">
      <c r="A27" s="372" t="s">
        <v>174</v>
      </c>
      <c r="B27" s="393"/>
      <c r="C27" s="390">
        <v>1325</v>
      </c>
      <c r="D27" s="390">
        <v>632</v>
      </c>
      <c r="E27" s="390">
        <v>980</v>
      </c>
      <c r="F27" s="394">
        <v>490</v>
      </c>
    </row>
    <row r="28" spans="1:6" ht="24" customHeight="1">
      <c r="A28" s="372" t="s">
        <v>175</v>
      </c>
      <c r="B28" s="393"/>
      <c r="C28" s="390">
        <v>807</v>
      </c>
      <c r="D28" s="390">
        <v>367</v>
      </c>
      <c r="E28" s="390">
        <v>577</v>
      </c>
      <c r="F28" s="394">
        <v>260</v>
      </c>
    </row>
    <row r="29" spans="1:6" ht="24" customHeight="1">
      <c r="A29" s="372" t="s">
        <v>176</v>
      </c>
      <c r="B29" s="393"/>
      <c r="C29" s="390">
        <v>1288</v>
      </c>
      <c r="D29" s="390">
        <v>633</v>
      </c>
      <c r="E29" s="390">
        <v>897</v>
      </c>
      <c r="F29" s="394">
        <v>441</v>
      </c>
    </row>
    <row r="30" spans="1:6" ht="24" customHeight="1">
      <c r="A30" s="372" t="s">
        <v>177</v>
      </c>
      <c r="B30" s="393"/>
      <c r="C30" s="390">
        <v>306</v>
      </c>
      <c r="D30" s="390">
        <v>171</v>
      </c>
      <c r="E30" s="390">
        <v>223</v>
      </c>
      <c r="F30" s="394">
        <v>126</v>
      </c>
    </row>
    <row r="31" spans="1:6" ht="24" customHeight="1">
      <c r="A31" s="374" t="s">
        <v>178</v>
      </c>
      <c r="B31" s="393"/>
      <c r="C31" s="390">
        <f>SUM(C32:C35)</f>
        <v>539</v>
      </c>
      <c r="D31" s="390">
        <f>SUM(D32:D35)</f>
        <v>279</v>
      </c>
      <c r="E31" s="390">
        <f>SUM(E32:E35)</f>
        <v>419</v>
      </c>
      <c r="F31" s="390">
        <f>SUM(F32:F35)</f>
        <v>225</v>
      </c>
    </row>
    <row r="32" spans="1:6" ht="24" customHeight="1">
      <c r="A32" s="372" t="s">
        <v>174</v>
      </c>
      <c r="B32" s="393"/>
      <c r="C32" s="390">
        <v>15</v>
      </c>
      <c r="D32" s="390">
        <v>5</v>
      </c>
      <c r="E32" s="390">
        <v>10</v>
      </c>
      <c r="F32" s="394">
        <v>6</v>
      </c>
    </row>
    <row r="33" spans="1:6" ht="24" customHeight="1">
      <c r="A33" s="372" t="s">
        <v>175</v>
      </c>
      <c r="B33" s="393"/>
      <c r="C33" s="390">
        <v>76</v>
      </c>
      <c r="D33" s="390">
        <v>37</v>
      </c>
      <c r="E33" s="390">
        <v>52</v>
      </c>
      <c r="F33" s="394">
        <v>33</v>
      </c>
    </row>
    <row r="34" spans="1:6" ht="24" customHeight="1">
      <c r="A34" s="372" t="s">
        <v>176</v>
      </c>
      <c r="B34" s="393"/>
      <c r="C34" s="390">
        <v>320</v>
      </c>
      <c r="D34" s="390">
        <v>160</v>
      </c>
      <c r="E34" s="390">
        <v>248</v>
      </c>
      <c r="F34" s="394">
        <v>130</v>
      </c>
    </row>
    <row r="35" spans="1:6" ht="24" customHeight="1" thickBot="1">
      <c r="A35" s="373" t="s">
        <v>177</v>
      </c>
      <c r="B35" s="393"/>
      <c r="C35" s="398">
        <v>128</v>
      </c>
      <c r="D35" s="398">
        <v>77</v>
      </c>
      <c r="E35" s="398">
        <v>109</v>
      </c>
      <c r="F35" s="399">
        <v>56</v>
      </c>
    </row>
    <row r="36" spans="1:6" s="188" customFormat="1" ht="18" customHeight="1">
      <c r="A36" s="61" t="s">
        <v>179</v>
      </c>
      <c r="B36" s="576"/>
      <c r="C36" s="577"/>
      <c r="D36" s="577"/>
      <c r="E36" s="577"/>
      <c r="F36" s="578"/>
    </row>
    <row r="37" spans="1:6" ht="22.5" customHeight="1">
      <c r="A37" s="374" t="s">
        <v>180</v>
      </c>
      <c r="B37" s="393"/>
      <c r="C37" s="390">
        <v>0</v>
      </c>
      <c r="D37" s="390">
        <v>0</v>
      </c>
      <c r="E37" s="390">
        <v>0</v>
      </c>
      <c r="F37" s="394">
        <v>0</v>
      </c>
    </row>
    <row r="38" spans="1:6" ht="22.5" customHeight="1">
      <c r="A38" s="372" t="s">
        <v>174</v>
      </c>
      <c r="B38" s="393"/>
      <c r="C38" s="390">
        <v>0</v>
      </c>
      <c r="D38" s="390">
        <v>0</v>
      </c>
      <c r="E38" s="390">
        <v>0</v>
      </c>
      <c r="F38" s="394">
        <v>0</v>
      </c>
    </row>
    <row r="39" spans="1:6" ht="22.5" customHeight="1">
      <c r="A39" s="372" t="s">
        <v>175</v>
      </c>
      <c r="B39" s="393"/>
      <c r="C39" s="390">
        <v>0</v>
      </c>
      <c r="D39" s="390">
        <v>0</v>
      </c>
      <c r="E39" s="390">
        <v>0</v>
      </c>
      <c r="F39" s="394">
        <v>0</v>
      </c>
    </row>
    <row r="40" spans="1:6" ht="22.5" customHeight="1">
      <c r="A40" s="372" t="s">
        <v>176</v>
      </c>
      <c r="B40" s="393"/>
      <c r="C40" s="390">
        <v>0</v>
      </c>
      <c r="D40" s="390">
        <v>0</v>
      </c>
      <c r="E40" s="390">
        <v>0</v>
      </c>
      <c r="F40" s="394">
        <v>0</v>
      </c>
    </row>
    <row r="41" spans="1:6" ht="22.5" customHeight="1">
      <c r="A41" s="372" t="s">
        <v>177</v>
      </c>
      <c r="B41" s="393"/>
      <c r="C41" s="390">
        <v>0</v>
      </c>
      <c r="D41" s="390">
        <v>0</v>
      </c>
      <c r="E41" s="390">
        <v>0</v>
      </c>
      <c r="F41" s="394">
        <v>0</v>
      </c>
    </row>
    <row r="42" spans="1:6" ht="22.5" customHeight="1">
      <c r="A42" s="374" t="s">
        <v>181</v>
      </c>
      <c r="B42" s="393"/>
      <c r="C42" s="390">
        <v>0</v>
      </c>
      <c r="D42" s="390">
        <v>0</v>
      </c>
      <c r="E42" s="390">
        <v>0</v>
      </c>
      <c r="F42" s="394">
        <v>0</v>
      </c>
    </row>
    <row r="43" spans="1:6" ht="22.5" customHeight="1">
      <c r="A43" s="372" t="s">
        <v>174</v>
      </c>
      <c r="B43" s="393"/>
      <c r="C43" s="390">
        <v>0</v>
      </c>
      <c r="D43" s="390">
        <v>0</v>
      </c>
      <c r="E43" s="390">
        <v>0</v>
      </c>
      <c r="F43" s="394">
        <v>0</v>
      </c>
    </row>
    <row r="44" spans="1:6" ht="22.5" customHeight="1">
      <c r="A44" s="372" t="s">
        <v>175</v>
      </c>
      <c r="B44" s="393"/>
      <c r="C44" s="390">
        <v>0</v>
      </c>
      <c r="D44" s="390">
        <v>0</v>
      </c>
      <c r="E44" s="390">
        <v>0</v>
      </c>
      <c r="F44" s="394">
        <v>0</v>
      </c>
    </row>
    <row r="45" spans="1:6" ht="22.5" customHeight="1">
      <c r="A45" s="372" t="s">
        <v>176</v>
      </c>
      <c r="B45" s="393"/>
      <c r="C45" s="390">
        <v>0</v>
      </c>
      <c r="D45" s="390">
        <v>0</v>
      </c>
      <c r="E45" s="390">
        <v>0</v>
      </c>
      <c r="F45" s="394">
        <v>0</v>
      </c>
    </row>
    <row r="46" spans="1:6" ht="22.5" customHeight="1" thickBot="1">
      <c r="A46" s="373" t="s">
        <v>177</v>
      </c>
      <c r="B46" s="400"/>
      <c r="C46" s="398">
        <v>0</v>
      </c>
      <c r="D46" s="398">
        <v>0</v>
      </c>
      <c r="E46" s="398">
        <v>0</v>
      </c>
      <c r="F46" s="399">
        <v>0</v>
      </c>
    </row>
    <row r="47" spans="1:6" ht="22.5" customHeight="1">
      <c r="A47" s="62" t="s">
        <v>182</v>
      </c>
      <c r="B47" s="576"/>
      <c r="C47" s="577"/>
      <c r="D47" s="577"/>
      <c r="E47" s="577"/>
      <c r="F47" s="578"/>
    </row>
    <row r="48" spans="1:6" ht="22.5" customHeight="1">
      <c r="A48" s="372" t="s">
        <v>183</v>
      </c>
      <c r="B48" s="389">
        <v>0</v>
      </c>
      <c r="C48" s="390">
        <v>0</v>
      </c>
      <c r="D48" s="390">
        <v>0</v>
      </c>
      <c r="E48" s="390">
        <v>0</v>
      </c>
      <c r="F48" s="394">
        <v>0</v>
      </c>
    </row>
    <row r="49" spans="1:6" ht="22.5" customHeight="1" thickBot="1">
      <c r="A49" s="375" t="s">
        <v>184</v>
      </c>
      <c r="B49" s="392">
        <v>0</v>
      </c>
      <c r="C49" s="398">
        <v>0</v>
      </c>
      <c r="D49" s="398">
        <v>0</v>
      </c>
      <c r="E49" s="398">
        <v>0</v>
      </c>
      <c r="F49" s="399">
        <v>0</v>
      </c>
    </row>
    <row r="50" spans="1:6" ht="15.75" customHeight="1">
      <c r="A50" s="579" t="s">
        <v>185</v>
      </c>
      <c r="B50" s="566" t="s">
        <v>163</v>
      </c>
      <c r="C50" s="554" t="s">
        <v>164</v>
      </c>
      <c r="D50" s="574" t="s">
        <v>76</v>
      </c>
      <c r="E50" s="574"/>
      <c r="F50" s="575"/>
    </row>
    <row r="51" spans="1:6" ht="13.5" customHeight="1">
      <c r="A51" s="580"/>
      <c r="B51" s="567"/>
      <c r="C51" s="569"/>
      <c r="D51" s="559" t="s">
        <v>134</v>
      </c>
      <c r="E51" s="559" t="s">
        <v>165</v>
      </c>
      <c r="F51" s="560"/>
    </row>
    <row r="52" spans="1:6" ht="15.75" customHeight="1">
      <c r="A52" s="581"/>
      <c r="B52" s="567"/>
      <c r="C52" s="569"/>
      <c r="D52" s="559"/>
      <c r="E52" s="148" t="s">
        <v>166</v>
      </c>
      <c r="F52" s="60" t="s">
        <v>167</v>
      </c>
    </row>
    <row r="53" spans="1:6" ht="18.75" customHeight="1">
      <c r="A53" s="376" t="s">
        <v>186</v>
      </c>
      <c r="B53" s="389">
        <v>0</v>
      </c>
      <c r="C53" s="390">
        <v>0</v>
      </c>
      <c r="D53" s="390">
        <v>0</v>
      </c>
      <c r="E53" s="390">
        <v>0</v>
      </c>
      <c r="F53" s="394">
        <v>0</v>
      </c>
    </row>
    <row r="54" spans="1:6" ht="18.75" customHeight="1">
      <c r="A54" s="372" t="s">
        <v>187</v>
      </c>
      <c r="B54" s="389">
        <v>0</v>
      </c>
      <c r="C54" s="390">
        <v>0</v>
      </c>
      <c r="D54" s="390">
        <v>0</v>
      </c>
      <c r="E54" s="390">
        <v>0</v>
      </c>
      <c r="F54" s="394">
        <v>0</v>
      </c>
    </row>
    <row r="55" spans="1:6" ht="18.75" customHeight="1">
      <c r="A55" s="372" t="s">
        <v>188</v>
      </c>
      <c r="B55" s="389">
        <v>0</v>
      </c>
      <c r="C55" s="390">
        <v>0</v>
      </c>
      <c r="D55" s="390">
        <v>0</v>
      </c>
      <c r="E55" s="390">
        <v>0</v>
      </c>
      <c r="F55" s="394">
        <v>0</v>
      </c>
    </row>
    <row r="56" spans="1:6" ht="18.75" customHeight="1">
      <c r="A56" s="372" t="s">
        <v>189</v>
      </c>
      <c r="B56" s="389">
        <v>0</v>
      </c>
      <c r="C56" s="390">
        <v>0</v>
      </c>
      <c r="D56" s="390">
        <v>0</v>
      </c>
      <c r="E56" s="390">
        <v>0</v>
      </c>
      <c r="F56" s="394">
        <v>0</v>
      </c>
    </row>
    <row r="57" spans="1:6" ht="18.75" customHeight="1">
      <c r="A57" s="377" t="s">
        <v>190</v>
      </c>
      <c r="B57" s="389">
        <v>0</v>
      </c>
      <c r="C57" s="390">
        <v>0</v>
      </c>
      <c r="D57" s="390">
        <v>0</v>
      </c>
      <c r="E57" s="390">
        <v>0</v>
      </c>
      <c r="F57" s="394">
        <v>0</v>
      </c>
    </row>
    <row r="58" spans="1:6" ht="18.75" customHeight="1">
      <c r="A58" s="372" t="s">
        <v>188</v>
      </c>
      <c r="B58" s="389">
        <v>0</v>
      </c>
      <c r="C58" s="390">
        <v>0</v>
      </c>
      <c r="D58" s="390">
        <v>0</v>
      </c>
      <c r="E58" s="390">
        <v>0</v>
      </c>
      <c r="F58" s="394">
        <v>0</v>
      </c>
    </row>
    <row r="59" spans="1:6" ht="18.75" customHeight="1">
      <c r="A59" s="372" t="s">
        <v>189</v>
      </c>
      <c r="B59" s="389">
        <v>0</v>
      </c>
      <c r="C59" s="390">
        <v>0</v>
      </c>
      <c r="D59" s="390">
        <v>0</v>
      </c>
      <c r="E59" s="390">
        <v>0</v>
      </c>
      <c r="F59" s="394">
        <v>0</v>
      </c>
    </row>
    <row r="60" spans="1:6" ht="18.75" customHeight="1">
      <c r="A60" s="377" t="s">
        <v>191</v>
      </c>
      <c r="B60" s="389">
        <v>0</v>
      </c>
      <c r="C60" s="390">
        <v>0</v>
      </c>
      <c r="D60" s="390">
        <v>0</v>
      </c>
      <c r="E60" s="390">
        <v>0</v>
      </c>
      <c r="F60" s="394">
        <v>0</v>
      </c>
    </row>
    <row r="61" spans="1:6" ht="18.75" customHeight="1">
      <c r="A61" s="372" t="s">
        <v>188</v>
      </c>
      <c r="B61" s="389">
        <v>0</v>
      </c>
      <c r="C61" s="390">
        <v>0</v>
      </c>
      <c r="D61" s="390">
        <v>0</v>
      </c>
      <c r="E61" s="390">
        <v>0</v>
      </c>
      <c r="F61" s="394">
        <v>0</v>
      </c>
    </row>
    <row r="62" spans="1:6" ht="18.75" customHeight="1">
      <c r="A62" s="372" t="s">
        <v>189</v>
      </c>
      <c r="B62" s="389">
        <v>0</v>
      </c>
      <c r="C62" s="390">
        <v>0</v>
      </c>
      <c r="D62" s="390">
        <v>0</v>
      </c>
      <c r="E62" s="390">
        <v>0</v>
      </c>
      <c r="F62" s="394">
        <v>0</v>
      </c>
    </row>
    <row r="63" spans="1:6" ht="18.75" customHeight="1">
      <c r="A63" s="377" t="s">
        <v>192</v>
      </c>
      <c r="B63" s="389">
        <v>0</v>
      </c>
      <c r="C63" s="390">
        <v>0</v>
      </c>
      <c r="D63" s="390">
        <v>0</v>
      </c>
      <c r="E63" s="390">
        <v>0</v>
      </c>
      <c r="F63" s="394">
        <v>0</v>
      </c>
    </row>
    <row r="64" spans="1:6" ht="18.75" customHeight="1">
      <c r="A64" s="372" t="s">
        <v>188</v>
      </c>
      <c r="B64" s="389">
        <v>0</v>
      </c>
      <c r="C64" s="390">
        <v>0</v>
      </c>
      <c r="D64" s="390">
        <v>0</v>
      </c>
      <c r="E64" s="390">
        <v>0</v>
      </c>
      <c r="F64" s="394">
        <v>0</v>
      </c>
    </row>
    <row r="65" spans="1:6" ht="18.75" customHeight="1" thickBot="1">
      <c r="A65" s="378" t="s">
        <v>189</v>
      </c>
      <c r="B65" s="389">
        <v>0</v>
      </c>
      <c r="C65" s="390">
        <v>0</v>
      </c>
      <c r="D65" s="390">
        <v>0</v>
      </c>
      <c r="E65" s="390">
        <v>0</v>
      </c>
      <c r="F65" s="394">
        <v>0</v>
      </c>
    </row>
    <row r="66" spans="1:6" ht="16.5" customHeight="1">
      <c r="A66" s="370" t="s">
        <v>193</v>
      </c>
      <c r="B66" s="572" t="s">
        <v>194</v>
      </c>
      <c r="C66" s="574" t="s">
        <v>195</v>
      </c>
      <c r="D66" s="574"/>
      <c r="E66" s="574"/>
      <c r="F66" s="575"/>
    </row>
    <row r="67" spans="1:6" ht="24" customHeight="1" thickBot="1">
      <c r="A67" s="374" t="s">
        <v>196</v>
      </c>
      <c r="B67" s="573"/>
      <c r="C67" s="379" t="s">
        <v>78</v>
      </c>
      <c r="D67" s="379" t="s">
        <v>197</v>
      </c>
      <c r="E67" s="379" t="s">
        <v>80</v>
      </c>
      <c r="F67" s="380" t="s">
        <v>81</v>
      </c>
    </row>
    <row r="68" spans="1:6" ht="24" customHeight="1">
      <c r="A68" s="381" t="s">
        <v>198</v>
      </c>
      <c r="B68" s="401">
        <v>257</v>
      </c>
      <c r="C68" s="402">
        <v>60</v>
      </c>
      <c r="D68" s="402">
        <v>60</v>
      </c>
      <c r="E68" s="402">
        <v>64</v>
      </c>
      <c r="F68" s="403">
        <v>73</v>
      </c>
    </row>
    <row r="69" spans="1:6" ht="24" customHeight="1">
      <c r="A69" s="382" t="s">
        <v>199</v>
      </c>
      <c r="B69" s="389">
        <v>136</v>
      </c>
      <c r="C69" s="390">
        <v>38</v>
      </c>
      <c r="D69" s="390">
        <v>38</v>
      </c>
      <c r="E69" s="390">
        <v>31</v>
      </c>
      <c r="F69" s="394">
        <v>29</v>
      </c>
    </row>
    <row r="70" spans="1:6" ht="24" customHeight="1">
      <c r="A70" s="382" t="s">
        <v>200</v>
      </c>
      <c r="B70" s="389">
        <v>211</v>
      </c>
      <c r="C70" s="390">
        <v>45</v>
      </c>
      <c r="D70" s="390">
        <v>52</v>
      </c>
      <c r="E70" s="390">
        <v>57</v>
      </c>
      <c r="F70" s="394">
        <v>57</v>
      </c>
    </row>
    <row r="71" spans="1:6" ht="24" customHeight="1">
      <c r="A71" s="382" t="s">
        <v>201</v>
      </c>
      <c r="B71" s="389">
        <v>110</v>
      </c>
      <c r="C71" s="390">
        <v>28</v>
      </c>
      <c r="D71" s="390">
        <v>32</v>
      </c>
      <c r="E71" s="390">
        <v>26</v>
      </c>
      <c r="F71" s="394">
        <v>24</v>
      </c>
    </row>
    <row r="72" spans="1:6" ht="24" customHeight="1">
      <c r="A72" s="381" t="s">
        <v>202</v>
      </c>
      <c r="B72" s="389">
        <v>35</v>
      </c>
      <c r="C72" s="390">
        <v>9</v>
      </c>
      <c r="D72" s="390">
        <v>15</v>
      </c>
      <c r="E72" s="390">
        <v>10</v>
      </c>
      <c r="F72" s="394">
        <v>1</v>
      </c>
    </row>
    <row r="73" spans="1:6" ht="24" customHeight="1">
      <c r="A73" s="382" t="s">
        <v>203</v>
      </c>
      <c r="B73" s="389">
        <v>3</v>
      </c>
      <c r="C73" s="390">
        <v>0</v>
      </c>
      <c r="D73" s="390">
        <v>1</v>
      </c>
      <c r="E73" s="390">
        <v>2</v>
      </c>
      <c r="F73" s="394">
        <v>0</v>
      </c>
    </row>
    <row r="74" spans="1:6" ht="24" customHeight="1">
      <c r="A74" s="382" t="s">
        <v>204</v>
      </c>
      <c r="B74" s="389">
        <v>31</v>
      </c>
      <c r="C74" s="390">
        <v>9</v>
      </c>
      <c r="D74" s="390">
        <v>13</v>
      </c>
      <c r="E74" s="390">
        <v>8</v>
      </c>
      <c r="F74" s="394">
        <v>1</v>
      </c>
    </row>
    <row r="75" spans="1:6" ht="24" customHeight="1">
      <c r="A75" s="382" t="s">
        <v>205</v>
      </c>
      <c r="B75" s="389">
        <v>3</v>
      </c>
      <c r="C75" s="390">
        <v>0</v>
      </c>
      <c r="D75" s="390">
        <v>1</v>
      </c>
      <c r="E75" s="390">
        <v>2</v>
      </c>
      <c r="F75" s="394">
        <v>0</v>
      </c>
    </row>
    <row r="76" spans="1:6" ht="24" customHeight="1">
      <c r="A76" s="381" t="s">
        <v>206</v>
      </c>
      <c r="B76" s="389">
        <v>0</v>
      </c>
      <c r="C76" s="390">
        <v>0</v>
      </c>
      <c r="D76" s="390">
        <v>0</v>
      </c>
      <c r="E76" s="390">
        <v>0</v>
      </c>
      <c r="F76" s="394">
        <v>0</v>
      </c>
    </row>
    <row r="77" spans="1:6" ht="24" customHeight="1">
      <c r="A77" s="382" t="s">
        <v>199</v>
      </c>
      <c r="B77" s="389">
        <v>0</v>
      </c>
      <c r="C77" s="390">
        <v>0</v>
      </c>
      <c r="D77" s="390">
        <v>0</v>
      </c>
      <c r="E77" s="390">
        <v>0</v>
      </c>
      <c r="F77" s="394">
        <v>0</v>
      </c>
    </row>
    <row r="78" spans="1:6" ht="24" customHeight="1">
      <c r="A78" s="382" t="s">
        <v>200</v>
      </c>
      <c r="B78" s="389">
        <v>0</v>
      </c>
      <c r="C78" s="390">
        <v>0</v>
      </c>
      <c r="D78" s="390">
        <v>0</v>
      </c>
      <c r="E78" s="390">
        <v>0</v>
      </c>
      <c r="F78" s="394">
        <v>0</v>
      </c>
    </row>
    <row r="79" spans="1:6" ht="24" customHeight="1">
      <c r="A79" s="382" t="s">
        <v>201</v>
      </c>
      <c r="B79" s="389">
        <v>0</v>
      </c>
      <c r="C79" s="390">
        <v>0</v>
      </c>
      <c r="D79" s="390">
        <v>0</v>
      </c>
      <c r="E79" s="390">
        <v>0</v>
      </c>
      <c r="F79" s="394">
        <v>0</v>
      </c>
    </row>
    <row r="80" spans="1:6" ht="24" customHeight="1">
      <c r="A80" s="381" t="s">
        <v>207</v>
      </c>
      <c r="B80" s="389">
        <v>0</v>
      </c>
      <c r="C80" s="390">
        <v>0</v>
      </c>
      <c r="D80" s="390">
        <v>0</v>
      </c>
      <c r="E80" s="390">
        <v>0</v>
      </c>
      <c r="F80" s="394">
        <v>0</v>
      </c>
    </row>
    <row r="81" spans="1:6" ht="24" customHeight="1">
      <c r="A81" s="382" t="s">
        <v>203</v>
      </c>
      <c r="B81" s="389">
        <v>0</v>
      </c>
      <c r="C81" s="390">
        <v>0</v>
      </c>
      <c r="D81" s="390">
        <v>0</v>
      </c>
      <c r="E81" s="390">
        <v>0</v>
      </c>
      <c r="F81" s="394">
        <v>0</v>
      </c>
    </row>
    <row r="82" spans="1:6" ht="24" customHeight="1">
      <c r="A82" s="382" t="s">
        <v>204</v>
      </c>
      <c r="B82" s="389">
        <v>0</v>
      </c>
      <c r="C82" s="390">
        <v>0</v>
      </c>
      <c r="D82" s="390">
        <v>0</v>
      </c>
      <c r="E82" s="390">
        <v>0</v>
      </c>
      <c r="F82" s="394">
        <v>0</v>
      </c>
    </row>
    <row r="83" spans="1:6" ht="24" customHeight="1">
      <c r="A83" s="382" t="s">
        <v>205</v>
      </c>
      <c r="B83" s="389">
        <v>0</v>
      </c>
      <c r="C83" s="390">
        <v>0</v>
      </c>
      <c r="D83" s="390">
        <v>0</v>
      </c>
      <c r="E83" s="390">
        <v>0</v>
      </c>
      <c r="F83" s="394">
        <v>0</v>
      </c>
    </row>
    <row r="84" spans="1:6" ht="24" customHeight="1">
      <c r="A84" s="374" t="s">
        <v>208</v>
      </c>
      <c r="B84" s="389"/>
      <c r="C84" s="404"/>
      <c r="D84" s="404"/>
      <c r="E84" s="404"/>
      <c r="F84" s="405"/>
    </row>
    <row r="85" spans="1:6" ht="24" customHeight="1">
      <c r="A85" s="381" t="s">
        <v>209</v>
      </c>
      <c r="B85" s="389">
        <v>37</v>
      </c>
      <c r="C85" s="390">
        <v>5</v>
      </c>
      <c r="D85" s="390">
        <v>8</v>
      </c>
      <c r="E85" s="390">
        <v>12</v>
      </c>
      <c r="F85" s="394">
        <v>12</v>
      </c>
    </row>
    <row r="86" spans="1:6" ht="24" customHeight="1">
      <c r="A86" s="382" t="s">
        <v>199</v>
      </c>
      <c r="B86" s="389">
        <v>30</v>
      </c>
      <c r="C86" s="390">
        <v>5</v>
      </c>
      <c r="D86" s="390">
        <v>8</v>
      </c>
      <c r="E86" s="390">
        <v>10</v>
      </c>
      <c r="F86" s="394">
        <v>7</v>
      </c>
    </row>
    <row r="87" spans="1:6" ht="24" customHeight="1">
      <c r="A87" s="382" t="s">
        <v>200</v>
      </c>
      <c r="B87" s="389">
        <v>26</v>
      </c>
      <c r="C87" s="390">
        <v>3</v>
      </c>
      <c r="D87" s="390">
        <v>6</v>
      </c>
      <c r="E87" s="390">
        <v>8</v>
      </c>
      <c r="F87" s="394">
        <v>9</v>
      </c>
    </row>
    <row r="88" spans="1:6" ht="24" customHeight="1">
      <c r="A88" s="382" t="s">
        <v>201</v>
      </c>
      <c r="B88" s="389">
        <v>21</v>
      </c>
      <c r="C88" s="390">
        <v>3</v>
      </c>
      <c r="D88" s="390">
        <v>6</v>
      </c>
      <c r="E88" s="390">
        <v>7</v>
      </c>
      <c r="F88" s="394">
        <v>5</v>
      </c>
    </row>
    <row r="89" spans="1:6" ht="24" customHeight="1">
      <c r="A89" s="381" t="s">
        <v>202</v>
      </c>
      <c r="B89" s="389">
        <v>99</v>
      </c>
      <c r="C89" s="390">
        <v>23</v>
      </c>
      <c r="D89" s="390">
        <v>28</v>
      </c>
      <c r="E89" s="390">
        <v>23</v>
      </c>
      <c r="F89" s="394">
        <v>25</v>
      </c>
    </row>
    <row r="90" spans="1:6" ht="24" customHeight="1">
      <c r="A90" s="382" t="s">
        <v>203</v>
      </c>
      <c r="B90" s="389">
        <v>69</v>
      </c>
      <c r="C90" s="390">
        <v>21</v>
      </c>
      <c r="D90" s="390">
        <v>20</v>
      </c>
      <c r="E90" s="390">
        <v>14</v>
      </c>
      <c r="F90" s="394">
        <v>14</v>
      </c>
    </row>
    <row r="91" spans="1:6" ht="24" customHeight="1">
      <c r="A91" s="382" t="s">
        <v>204</v>
      </c>
      <c r="B91" s="389">
        <v>80</v>
      </c>
      <c r="C91" s="390">
        <v>18</v>
      </c>
      <c r="D91" s="390">
        <v>24</v>
      </c>
      <c r="E91" s="390">
        <v>20</v>
      </c>
      <c r="F91" s="394">
        <v>18</v>
      </c>
    </row>
    <row r="92" spans="1:6" ht="24" customHeight="1">
      <c r="A92" s="382" t="s">
        <v>205</v>
      </c>
      <c r="B92" s="389">
        <v>56</v>
      </c>
      <c r="C92" s="390">
        <v>16</v>
      </c>
      <c r="D92" s="390">
        <v>16</v>
      </c>
      <c r="E92" s="390">
        <v>13</v>
      </c>
      <c r="F92" s="394">
        <v>11</v>
      </c>
    </row>
    <row r="93" spans="1:6" ht="24" customHeight="1">
      <c r="A93" s="381" t="s">
        <v>206</v>
      </c>
      <c r="B93" s="389">
        <v>142</v>
      </c>
      <c r="C93" s="390">
        <v>34</v>
      </c>
      <c r="D93" s="390">
        <v>32</v>
      </c>
      <c r="E93" s="390">
        <v>39</v>
      </c>
      <c r="F93" s="394">
        <v>37</v>
      </c>
    </row>
    <row r="94" spans="1:6" ht="24" customHeight="1">
      <c r="A94" s="382" t="s">
        <v>199</v>
      </c>
      <c r="B94" s="389">
        <v>39</v>
      </c>
      <c r="C94" s="390">
        <v>12</v>
      </c>
      <c r="D94" s="390">
        <v>10</v>
      </c>
      <c r="E94" s="390">
        <v>9</v>
      </c>
      <c r="F94" s="394">
        <v>8</v>
      </c>
    </row>
    <row r="95" spans="1:6" ht="24" customHeight="1">
      <c r="A95" s="382" t="s">
        <v>200</v>
      </c>
      <c r="B95" s="389">
        <v>122</v>
      </c>
      <c r="C95" s="390">
        <v>26</v>
      </c>
      <c r="D95" s="390">
        <v>28</v>
      </c>
      <c r="E95" s="390">
        <v>37</v>
      </c>
      <c r="F95" s="394">
        <v>31</v>
      </c>
    </row>
    <row r="96" spans="1:6" ht="24" customHeight="1">
      <c r="A96" s="382" t="s">
        <v>201</v>
      </c>
      <c r="B96" s="389">
        <v>35</v>
      </c>
      <c r="C96" s="390">
        <v>9</v>
      </c>
      <c r="D96" s="390">
        <v>10</v>
      </c>
      <c r="E96" s="390">
        <v>8</v>
      </c>
      <c r="F96" s="394">
        <v>8</v>
      </c>
    </row>
    <row r="97" spans="1:6" ht="24" customHeight="1">
      <c r="A97" s="381" t="s">
        <v>207</v>
      </c>
      <c r="B97" s="389">
        <v>14</v>
      </c>
      <c r="C97" s="390">
        <v>7</v>
      </c>
      <c r="D97" s="390">
        <v>7</v>
      </c>
      <c r="E97" s="390">
        <v>0</v>
      </c>
      <c r="F97" s="394">
        <v>0</v>
      </c>
    </row>
    <row r="98" spans="1:6" ht="24" customHeight="1">
      <c r="A98" s="382" t="s">
        <v>203</v>
      </c>
      <c r="B98" s="389">
        <v>1</v>
      </c>
      <c r="C98" s="390">
        <v>0</v>
      </c>
      <c r="D98" s="390">
        <v>1</v>
      </c>
      <c r="E98" s="390">
        <v>0</v>
      </c>
      <c r="F98" s="394">
        <v>0</v>
      </c>
    </row>
    <row r="99" spans="1:6" ht="24" customHeight="1">
      <c r="A99" s="382" t="s">
        <v>204</v>
      </c>
      <c r="B99" s="389">
        <v>14</v>
      </c>
      <c r="C99" s="390">
        <v>7</v>
      </c>
      <c r="D99" s="390">
        <v>7</v>
      </c>
      <c r="E99" s="390">
        <v>0</v>
      </c>
      <c r="F99" s="394">
        <v>0</v>
      </c>
    </row>
    <row r="100" spans="1:11" ht="24" customHeight="1">
      <c r="A100" s="382" t="s">
        <v>205</v>
      </c>
      <c r="B100" s="389">
        <v>1</v>
      </c>
      <c r="C100" s="406">
        <v>0</v>
      </c>
      <c r="D100" s="406">
        <v>1</v>
      </c>
      <c r="E100" s="406">
        <v>0</v>
      </c>
      <c r="F100" s="394">
        <v>0</v>
      </c>
      <c r="G100" s="383"/>
      <c r="H100" s="63"/>
      <c r="I100" s="383"/>
      <c r="J100" s="384"/>
      <c r="K100" s="384"/>
    </row>
    <row r="101" spans="1:6" ht="24" customHeight="1">
      <c r="A101" s="381" t="s">
        <v>210</v>
      </c>
      <c r="B101" s="389">
        <v>0</v>
      </c>
      <c r="C101" s="390">
        <v>0</v>
      </c>
      <c r="D101" s="390">
        <v>0</v>
      </c>
      <c r="E101" s="390">
        <v>0</v>
      </c>
      <c r="F101" s="394">
        <v>0</v>
      </c>
    </row>
    <row r="102" spans="1:6" ht="24" customHeight="1">
      <c r="A102" s="382" t="s">
        <v>211</v>
      </c>
      <c r="B102" s="389">
        <v>0</v>
      </c>
      <c r="C102" s="390">
        <v>0</v>
      </c>
      <c r="D102" s="390">
        <v>0</v>
      </c>
      <c r="E102" s="390">
        <v>0</v>
      </c>
      <c r="F102" s="394">
        <v>0</v>
      </c>
    </row>
    <row r="103" spans="1:6" ht="24" customHeight="1">
      <c r="A103" s="382" t="s">
        <v>212</v>
      </c>
      <c r="B103" s="389">
        <v>0</v>
      </c>
      <c r="C103" s="390">
        <v>0</v>
      </c>
      <c r="D103" s="390">
        <v>0</v>
      </c>
      <c r="E103" s="390">
        <v>0</v>
      </c>
      <c r="F103" s="394">
        <v>0</v>
      </c>
    </row>
    <row r="104" spans="1:6" ht="24" customHeight="1" thickBot="1">
      <c r="A104" s="385" t="s">
        <v>213</v>
      </c>
      <c r="B104" s="392">
        <v>0</v>
      </c>
      <c r="C104" s="398">
        <v>0</v>
      </c>
      <c r="D104" s="398">
        <v>0</v>
      </c>
      <c r="E104" s="398">
        <v>0</v>
      </c>
      <c r="F104" s="399">
        <v>0</v>
      </c>
    </row>
    <row r="105" spans="1:6" ht="24" customHeight="1">
      <c r="A105" s="386"/>
      <c r="B105" s="407"/>
      <c r="C105" s="407"/>
      <c r="D105" s="407"/>
      <c r="E105" s="407"/>
      <c r="F105" s="407"/>
    </row>
    <row r="106" spans="1:4" ht="15" customHeight="1">
      <c r="A106" s="387"/>
      <c r="D106" s="146" t="s">
        <v>70</v>
      </c>
    </row>
    <row r="107" spans="1:4" ht="15.75" customHeight="1">
      <c r="A107" s="387"/>
      <c r="D107" s="408"/>
    </row>
    <row r="108" ht="12.75">
      <c r="A108" s="355"/>
    </row>
    <row r="109" ht="12.75">
      <c r="A109" s="355"/>
    </row>
    <row r="110" ht="12.75">
      <c r="A110" s="355"/>
    </row>
    <row r="111" ht="15.75">
      <c r="D111" s="388" t="s">
        <v>249</v>
      </c>
    </row>
  </sheetData>
  <sheetProtection/>
  <mergeCells count="26">
    <mergeCell ref="B66:B67"/>
    <mergeCell ref="C66:F66"/>
    <mergeCell ref="B25:F25"/>
    <mergeCell ref="B36:F36"/>
    <mergeCell ref="B47:F47"/>
    <mergeCell ref="A50:A52"/>
    <mergeCell ref="B50:B52"/>
    <mergeCell ref="C50:C52"/>
    <mergeCell ref="D50:F50"/>
    <mergeCell ref="D51:D52"/>
    <mergeCell ref="E51:F51"/>
    <mergeCell ref="C12:F12"/>
    <mergeCell ref="A18:A20"/>
    <mergeCell ref="B18:B20"/>
    <mergeCell ref="C18:C20"/>
    <mergeCell ref="D18:F18"/>
    <mergeCell ref="D19:D20"/>
    <mergeCell ref="E19:F19"/>
    <mergeCell ref="E1:F1"/>
    <mergeCell ref="C7:F7"/>
    <mergeCell ref="C8:F8"/>
    <mergeCell ref="C9:F9"/>
    <mergeCell ref="C10:F10"/>
    <mergeCell ref="C11:F11"/>
    <mergeCell ref="A4:F4"/>
    <mergeCell ref="A5:F5"/>
  </mergeCells>
  <printOptions/>
  <pageMargins left="0.2" right="0.2" top="0.35" bottom="0.24" header="0.5" footer="0.5"/>
  <pageSetup fitToHeight="0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24"/>
  <sheetViews>
    <sheetView zoomScalePageLayoutView="0" workbookViewId="0" topLeftCell="A4">
      <selection activeCell="AA15" sqref="AA15"/>
    </sheetView>
  </sheetViews>
  <sheetFormatPr defaultColWidth="9.140625" defaultRowHeight="12.75"/>
  <cols>
    <col min="1" max="1" width="3.7109375" style="134" customWidth="1"/>
    <col min="2" max="2" width="5.8515625" style="134" customWidth="1"/>
    <col min="3" max="3" width="5.57421875" style="134" customWidth="1"/>
    <col min="4" max="4" width="4.8515625" style="134" customWidth="1"/>
    <col min="5" max="5" width="4.28125" style="134" customWidth="1"/>
    <col min="6" max="29" width="5.57421875" style="134" customWidth="1"/>
    <col min="30" max="16384" width="9.140625" style="134" customWidth="1"/>
  </cols>
  <sheetData>
    <row r="1" spans="1:25" ht="18.75">
      <c r="A1" s="421" t="s">
        <v>237</v>
      </c>
      <c r="B1" s="421"/>
      <c r="C1" s="421"/>
      <c r="D1" s="421"/>
      <c r="E1" s="421"/>
      <c r="F1" s="421"/>
      <c r="G1" s="421"/>
      <c r="H1" s="421"/>
      <c r="I1" s="421"/>
      <c r="J1" s="421"/>
      <c r="K1" s="117"/>
      <c r="M1" s="188"/>
      <c r="N1" s="422" t="s">
        <v>0</v>
      </c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</row>
    <row r="2" spans="1:25" ht="18.75">
      <c r="A2" s="423" t="s">
        <v>238</v>
      </c>
      <c r="B2" s="423"/>
      <c r="C2" s="423"/>
      <c r="D2" s="423"/>
      <c r="E2" s="423"/>
      <c r="F2" s="423"/>
      <c r="G2" s="423"/>
      <c r="H2" s="423"/>
      <c r="I2" s="423"/>
      <c r="J2" s="423"/>
      <c r="K2" s="117"/>
      <c r="M2" s="188"/>
      <c r="N2" s="422" t="s">
        <v>239</v>
      </c>
      <c r="O2" s="422"/>
      <c r="P2" s="422"/>
      <c r="Q2" s="422"/>
      <c r="R2" s="422"/>
      <c r="S2" s="422"/>
      <c r="T2" s="422"/>
      <c r="U2" s="422"/>
      <c r="V2" s="422"/>
      <c r="W2" s="422"/>
      <c r="X2" s="422"/>
      <c r="Y2" s="422"/>
    </row>
    <row r="3" spans="1:26" ht="18.7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X3" s="117"/>
      <c r="Y3" s="117"/>
      <c r="Z3" s="120" t="s">
        <v>127</v>
      </c>
    </row>
    <row r="4" spans="1:26" ht="18.7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X4" s="117"/>
      <c r="Y4" s="117"/>
      <c r="Z4" s="120"/>
    </row>
    <row r="5" spans="1:29" ht="18.75">
      <c r="A5" s="422" t="s">
        <v>257</v>
      </c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422"/>
      <c r="V5" s="422"/>
      <c r="W5" s="422"/>
      <c r="X5" s="422"/>
      <c r="Y5" s="422"/>
      <c r="Z5" s="422"/>
      <c r="AA5" s="422"/>
      <c r="AB5" s="422"/>
      <c r="AC5" s="422"/>
    </row>
    <row r="6" spans="1:29" ht="18.75">
      <c r="A6" s="422" t="s">
        <v>221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  <c r="Y6" s="422"/>
      <c r="Z6" s="422"/>
      <c r="AA6" s="422"/>
      <c r="AB6" s="422"/>
      <c r="AC6" s="422"/>
    </row>
    <row r="7" spans="1:29" ht="19.5" thickBo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</row>
    <row r="8" spans="1:29" s="286" customFormat="1" ht="18.75" customHeight="1" thickTop="1">
      <c r="A8" s="434" t="s">
        <v>1</v>
      </c>
      <c r="B8" s="431" t="s">
        <v>15</v>
      </c>
      <c r="C8" s="433" t="s">
        <v>2</v>
      </c>
      <c r="D8" s="433" t="s">
        <v>3</v>
      </c>
      <c r="E8" s="433"/>
      <c r="F8" s="433" t="s">
        <v>16</v>
      </c>
      <c r="G8" s="433"/>
      <c r="H8" s="433"/>
      <c r="I8" s="433"/>
      <c r="J8" s="433"/>
      <c r="K8" s="433"/>
      <c r="L8" s="433"/>
      <c r="M8" s="433"/>
      <c r="N8" s="433"/>
      <c r="O8" s="433"/>
      <c r="P8" s="433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7"/>
    </row>
    <row r="9" spans="1:29" s="286" customFormat="1" ht="18.75">
      <c r="A9" s="435"/>
      <c r="B9" s="432"/>
      <c r="C9" s="413"/>
      <c r="D9" s="413"/>
      <c r="E9" s="413"/>
      <c r="F9" s="414" t="s">
        <v>17</v>
      </c>
      <c r="G9" s="414"/>
      <c r="H9" s="414"/>
      <c r="I9" s="414"/>
      <c r="J9" s="414" t="s">
        <v>18</v>
      </c>
      <c r="K9" s="414"/>
      <c r="L9" s="414"/>
      <c r="M9" s="414"/>
      <c r="N9" s="414" t="s">
        <v>6</v>
      </c>
      <c r="O9" s="414"/>
      <c r="P9" s="414"/>
      <c r="Q9" s="414"/>
      <c r="R9" s="414" t="s">
        <v>7</v>
      </c>
      <c r="S9" s="414"/>
      <c r="T9" s="414"/>
      <c r="U9" s="414"/>
      <c r="V9" s="414" t="s">
        <v>8</v>
      </c>
      <c r="W9" s="414"/>
      <c r="X9" s="414"/>
      <c r="Y9" s="414"/>
      <c r="Z9" s="414" t="s">
        <v>19</v>
      </c>
      <c r="AA9" s="414"/>
      <c r="AB9" s="414"/>
      <c r="AC9" s="438"/>
    </row>
    <row r="10" spans="1:29" s="286" customFormat="1" ht="18.75" customHeight="1">
      <c r="A10" s="435"/>
      <c r="B10" s="432"/>
      <c r="C10" s="413"/>
      <c r="D10" s="413" t="s">
        <v>11</v>
      </c>
      <c r="E10" s="413" t="s">
        <v>134</v>
      </c>
      <c r="F10" s="409" t="s">
        <v>9</v>
      </c>
      <c r="G10" s="420"/>
      <c r="H10" s="409" t="s">
        <v>10</v>
      </c>
      <c r="I10" s="420"/>
      <c r="J10" s="409" t="s">
        <v>9</v>
      </c>
      <c r="K10" s="420"/>
      <c r="L10" s="409" t="s">
        <v>10</v>
      </c>
      <c r="M10" s="420"/>
      <c r="N10" s="409" t="s">
        <v>9</v>
      </c>
      <c r="O10" s="420"/>
      <c r="P10" s="409" t="s">
        <v>10</v>
      </c>
      <c r="Q10" s="420"/>
      <c r="R10" s="409" t="s">
        <v>9</v>
      </c>
      <c r="S10" s="420"/>
      <c r="T10" s="409" t="s">
        <v>10</v>
      </c>
      <c r="U10" s="420"/>
      <c r="V10" s="409" t="s">
        <v>9</v>
      </c>
      <c r="W10" s="420"/>
      <c r="X10" s="409" t="s">
        <v>10</v>
      </c>
      <c r="Y10" s="420"/>
      <c r="Z10" s="409" t="s">
        <v>9</v>
      </c>
      <c r="AA10" s="420"/>
      <c r="AB10" s="409" t="s">
        <v>10</v>
      </c>
      <c r="AC10" s="428"/>
    </row>
    <row r="11" spans="1:29" s="286" customFormat="1" ht="15.75">
      <c r="A11" s="435"/>
      <c r="B11" s="432"/>
      <c r="C11" s="413"/>
      <c r="D11" s="413"/>
      <c r="E11" s="413"/>
      <c r="F11" s="176" t="s">
        <v>11</v>
      </c>
      <c r="G11" s="176" t="s">
        <v>12</v>
      </c>
      <c r="H11" s="176" t="s">
        <v>11</v>
      </c>
      <c r="I11" s="176" t="s">
        <v>12</v>
      </c>
      <c r="J11" s="176" t="s">
        <v>11</v>
      </c>
      <c r="K11" s="176" t="s">
        <v>12</v>
      </c>
      <c r="L11" s="176" t="s">
        <v>11</v>
      </c>
      <c r="M11" s="176" t="s">
        <v>12</v>
      </c>
      <c r="N11" s="176" t="s">
        <v>11</v>
      </c>
      <c r="O11" s="176" t="s">
        <v>12</v>
      </c>
      <c r="P11" s="176" t="s">
        <v>11</v>
      </c>
      <c r="Q11" s="176" t="s">
        <v>12</v>
      </c>
      <c r="R11" s="176" t="s">
        <v>11</v>
      </c>
      <c r="S11" s="176" t="s">
        <v>12</v>
      </c>
      <c r="T11" s="176" t="s">
        <v>11</v>
      </c>
      <c r="U11" s="176" t="s">
        <v>12</v>
      </c>
      <c r="V11" s="176" t="s">
        <v>11</v>
      </c>
      <c r="W11" s="176" t="s">
        <v>12</v>
      </c>
      <c r="X11" s="176" t="s">
        <v>11</v>
      </c>
      <c r="Y11" s="176" t="s">
        <v>12</v>
      </c>
      <c r="Z11" s="176" t="s">
        <v>11</v>
      </c>
      <c r="AA11" s="176" t="s">
        <v>12</v>
      </c>
      <c r="AB11" s="176" t="s">
        <v>11</v>
      </c>
      <c r="AC11" s="189" t="s">
        <v>12</v>
      </c>
    </row>
    <row r="12" spans="1:29" ht="32.25" customHeight="1">
      <c r="A12" s="190">
        <v>1</v>
      </c>
      <c r="B12" s="42">
        <v>6</v>
      </c>
      <c r="C12" s="287">
        <v>69</v>
      </c>
      <c r="D12" s="287">
        <v>54</v>
      </c>
      <c r="E12" s="288">
        <v>28</v>
      </c>
      <c r="F12" s="287">
        <v>28</v>
      </c>
      <c r="G12" s="288">
        <v>40.57971014492754</v>
      </c>
      <c r="H12" s="287">
        <v>21</v>
      </c>
      <c r="I12" s="288">
        <v>30.434782608695656</v>
      </c>
      <c r="J12" s="287">
        <v>5</v>
      </c>
      <c r="K12" s="301">
        <v>7.246376811594203</v>
      </c>
      <c r="L12" s="289">
        <v>3</v>
      </c>
      <c r="M12" s="290">
        <v>5.555555555555555</v>
      </c>
      <c r="N12" s="287">
        <v>23</v>
      </c>
      <c r="O12" s="288">
        <v>33.33333333333333</v>
      </c>
      <c r="P12" s="287">
        <v>18</v>
      </c>
      <c r="Q12" s="290">
        <v>33.33333333333333</v>
      </c>
      <c r="R12" s="287">
        <v>34</v>
      </c>
      <c r="S12" s="288">
        <v>49.275362318840585</v>
      </c>
      <c r="T12" s="287">
        <v>26</v>
      </c>
      <c r="U12" s="290">
        <v>48.148148148148145</v>
      </c>
      <c r="V12" s="287">
        <v>7</v>
      </c>
      <c r="W12" s="288">
        <v>10.144927536231885</v>
      </c>
      <c r="X12" s="287">
        <v>7</v>
      </c>
      <c r="Y12" s="290">
        <v>12.962962962962962</v>
      </c>
      <c r="Z12" s="287">
        <v>0</v>
      </c>
      <c r="AA12" s="288">
        <v>0</v>
      </c>
      <c r="AB12" s="287">
        <v>0</v>
      </c>
      <c r="AC12" s="291">
        <v>0</v>
      </c>
    </row>
    <row r="13" spans="1:29" ht="32.25" customHeight="1">
      <c r="A13" s="190">
        <v>2</v>
      </c>
      <c r="B13" s="42">
        <v>7</v>
      </c>
      <c r="C13" s="287">
        <v>75</v>
      </c>
      <c r="D13" s="287">
        <v>65</v>
      </c>
      <c r="E13" s="288">
        <v>33</v>
      </c>
      <c r="F13" s="287">
        <v>36</v>
      </c>
      <c r="G13" s="288">
        <v>48</v>
      </c>
      <c r="H13" s="287">
        <v>30</v>
      </c>
      <c r="I13" s="288">
        <v>40</v>
      </c>
      <c r="J13" s="287">
        <v>8</v>
      </c>
      <c r="K13" s="302">
        <v>10.666666666666668</v>
      </c>
      <c r="L13" s="289">
        <v>6</v>
      </c>
      <c r="M13" s="290">
        <v>16.666666666666664</v>
      </c>
      <c r="N13" s="287">
        <v>28</v>
      </c>
      <c r="O13" s="288">
        <v>37.333333333333336</v>
      </c>
      <c r="P13" s="287">
        <v>24</v>
      </c>
      <c r="Q13" s="290">
        <v>36.92307692307693</v>
      </c>
      <c r="R13" s="287">
        <v>32</v>
      </c>
      <c r="S13" s="288">
        <v>42.66666666666667</v>
      </c>
      <c r="T13" s="287">
        <v>28</v>
      </c>
      <c r="U13" s="290">
        <v>43.07692307692308</v>
      </c>
      <c r="V13" s="287">
        <v>7</v>
      </c>
      <c r="W13" s="288">
        <v>9.333333333333334</v>
      </c>
      <c r="X13" s="287">
        <v>7</v>
      </c>
      <c r="Y13" s="290">
        <v>10.76923076923077</v>
      </c>
      <c r="Z13" s="287">
        <v>0</v>
      </c>
      <c r="AA13" s="288">
        <v>0</v>
      </c>
      <c r="AB13" s="287">
        <v>0</v>
      </c>
      <c r="AC13" s="291">
        <v>0</v>
      </c>
    </row>
    <row r="14" spans="1:29" ht="32.25" customHeight="1">
      <c r="A14" s="190">
        <v>3</v>
      </c>
      <c r="B14" s="42">
        <v>8</v>
      </c>
      <c r="C14" s="287">
        <v>74</v>
      </c>
      <c r="D14" s="287">
        <v>65</v>
      </c>
      <c r="E14" s="288">
        <v>28</v>
      </c>
      <c r="F14" s="287">
        <v>35</v>
      </c>
      <c r="G14" s="288">
        <v>47.2972972972973</v>
      </c>
      <c r="H14" s="287">
        <v>28</v>
      </c>
      <c r="I14" s="288">
        <v>37.83783783783784</v>
      </c>
      <c r="J14" s="287">
        <v>12</v>
      </c>
      <c r="K14" s="302">
        <v>16.216216216216218</v>
      </c>
      <c r="L14" s="289">
        <v>8</v>
      </c>
      <c r="M14" s="292">
        <v>12.307692307692308</v>
      </c>
      <c r="N14" s="287">
        <v>23</v>
      </c>
      <c r="O14" s="288">
        <v>31.08108108108108</v>
      </c>
      <c r="P14" s="287">
        <v>20</v>
      </c>
      <c r="Q14" s="290">
        <v>30.76923076923077</v>
      </c>
      <c r="R14" s="287">
        <v>39</v>
      </c>
      <c r="S14" s="288">
        <v>52.702702702702695</v>
      </c>
      <c r="T14" s="287">
        <v>37</v>
      </c>
      <c r="U14" s="290">
        <v>56.92307692307692</v>
      </c>
      <c r="V14" s="287">
        <v>0</v>
      </c>
      <c r="W14" s="288">
        <v>0</v>
      </c>
      <c r="X14" s="287">
        <v>0</v>
      </c>
      <c r="Y14" s="290">
        <v>0</v>
      </c>
      <c r="Z14" s="287">
        <v>0</v>
      </c>
      <c r="AA14" s="288">
        <v>0</v>
      </c>
      <c r="AB14" s="287">
        <v>0</v>
      </c>
      <c r="AC14" s="291">
        <v>0</v>
      </c>
    </row>
    <row r="15" spans="1:29" ht="32.25" customHeight="1">
      <c r="A15" s="190">
        <v>4</v>
      </c>
      <c r="B15" s="42">
        <v>9</v>
      </c>
      <c r="C15" s="287">
        <v>74</v>
      </c>
      <c r="D15" s="287">
        <v>58</v>
      </c>
      <c r="E15" s="288">
        <v>24</v>
      </c>
      <c r="F15" s="287">
        <v>37</v>
      </c>
      <c r="G15" s="288">
        <v>50</v>
      </c>
      <c r="H15" s="287">
        <v>27</v>
      </c>
      <c r="I15" s="288">
        <v>36.486486486486484</v>
      </c>
      <c r="J15" s="287">
        <v>12</v>
      </c>
      <c r="K15" s="302">
        <v>16.216216216216218</v>
      </c>
      <c r="L15" s="289">
        <v>9</v>
      </c>
      <c r="M15" s="292">
        <v>15.517241379310345</v>
      </c>
      <c r="N15" s="287">
        <v>25</v>
      </c>
      <c r="O15" s="288">
        <v>33.78378378378378</v>
      </c>
      <c r="P15" s="287">
        <v>18</v>
      </c>
      <c r="Q15" s="290">
        <v>31.03448275862069</v>
      </c>
      <c r="R15" s="287">
        <v>37</v>
      </c>
      <c r="S15" s="288">
        <v>50</v>
      </c>
      <c r="T15" s="287">
        <v>31</v>
      </c>
      <c r="U15" s="290">
        <v>41.891891891891895</v>
      </c>
      <c r="V15" s="287">
        <v>0</v>
      </c>
      <c r="W15" s="288">
        <v>0</v>
      </c>
      <c r="X15" s="287">
        <v>0</v>
      </c>
      <c r="Y15" s="290">
        <v>0</v>
      </c>
      <c r="Z15" s="287">
        <v>0</v>
      </c>
      <c r="AA15" s="288">
        <v>0</v>
      </c>
      <c r="AB15" s="287">
        <v>0</v>
      </c>
      <c r="AC15" s="291">
        <v>0</v>
      </c>
    </row>
    <row r="16" spans="1:29" ht="32.25" customHeight="1" thickBot="1">
      <c r="A16" s="429" t="s">
        <v>13</v>
      </c>
      <c r="B16" s="430"/>
      <c r="C16" s="293">
        <f aca="true" t="shared" si="0" ref="C16:J16">SUM(C12:C15)</f>
        <v>292</v>
      </c>
      <c r="D16" s="293">
        <f t="shared" si="0"/>
        <v>242</v>
      </c>
      <c r="E16" s="294">
        <f t="shared" si="0"/>
        <v>113</v>
      </c>
      <c r="F16" s="293">
        <f t="shared" si="0"/>
        <v>136</v>
      </c>
      <c r="G16" s="294">
        <f>F16/C16*100</f>
        <v>46.57534246575342</v>
      </c>
      <c r="H16" s="293">
        <f t="shared" si="0"/>
        <v>106</v>
      </c>
      <c r="I16" s="294">
        <f>H16/C16*100</f>
        <v>36.3013698630137</v>
      </c>
      <c r="J16" s="293">
        <f t="shared" si="0"/>
        <v>37</v>
      </c>
      <c r="K16" s="303">
        <f>J16/C16*100</f>
        <v>12.67123287671233</v>
      </c>
      <c r="L16" s="293">
        <f>SUM(L12:L15)</f>
        <v>26</v>
      </c>
      <c r="M16" s="295">
        <f>L16/C16*100</f>
        <v>8.904109589041095</v>
      </c>
      <c r="N16" s="293">
        <f>SUM(N12:N15)</f>
        <v>99</v>
      </c>
      <c r="O16" s="294">
        <f>N16/C16*100</f>
        <v>33.9041095890411</v>
      </c>
      <c r="P16" s="293">
        <f>SUM(P12:P15)</f>
        <v>80</v>
      </c>
      <c r="Q16" s="296">
        <f>P16/C16*100</f>
        <v>27.397260273972602</v>
      </c>
      <c r="R16" s="293">
        <f>SUM(R12:R15)</f>
        <v>142</v>
      </c>
      <c r="S16" s="294">
        <f>R16/C16*100</f>
        <v>48.63013698630137</v>
      </c>
      <c r="T16" s="293">
        <f>SUM(T12:T15)</f>
        <v>122</v>
      </c>
      <c r="U16" s="296">
        <f>T16/C16*100</f>
        <v>41.78082191780822</v>
      </c>
      <c r="V16" s="293">
        <f>SUM(V12:V15)</f>
        <v>14</v>
      </c>
      <c r="W16" s="294">
        <f>V16/C16*100</f>
        <v>4.794520547945205</v>
      </c>
      <c r="X16" s="293">
        <f>SUM(X12:X15)</f>
        <v>14</v>
      </c>
      <c r="Y16" s="296">
        <f>X16/C16*100</f>
        <v>4.794520547945205</v>
      </c>
      <c r="Z16" s="293">
        <f>SUM(Z12:Z15)</f>
        <v>0</v>
      </c>
      <c r="AA16" s="295">
        <f>Z16/C16*100</f>
        <v>0</v>
      </c>
      <c r="AB16" s="293">
        <f>SUM(AB12:AB15)</f>
        <v>0</v>
      </c>
      <c r="AC16" s="297">
        <f>AB16/C16*100</f>
        <v>0</v>
      </c>
    </row>
    <row r="17" spans="1:28" ht="19.5" thickTop="1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</row>
    <row r="18" spans="1:25" ht="18.75">
      <c r="A18" s="121"/>
      <c r="B18" s="121"/>
      <c r="C18" s="436"/>
      <c r="D18" s="436"/>
      <c r="E18" s="436"/>
      <c r="F18" s="436"/>
      <c r="G18" s="436"/>
      <c r="H18" s="121"/>
      <c r="I18" s="121"/>
      <c r="J18" s="121"/>
      <c r="K18" s="121"/>
      <c r="L18" s="121"/>
      <c r="M18" s="121"/>
      <c r="N18" s="121"/>
      <c r="O18" s="121"/>
      <c r="P18" s="121"/>
      <c r="R18" s="121"/>
      <c r="S18" s="121"/>
      <c r="T18" s="191" t="s">
        <v>267</v>
      </c>
      <c r="U18" s="298"/>
      <c r="V18" s="298"/>
      <c r="W18" s="121"/>
      <c r="X18" s="121"/>
      <c r="Y18" s="121"/>
    </row>
    <row r="19" spans="1:25" ht="18.75">
      <c r="A19" s="192"/>
      <c r="B19" s="121"/>
      <c r="C19" s="423" t="s">
        <v>14</v>
      </c>
      <c r="D19" s="423"/>
      <c r="E19" s="423"/>
      <c r="F19" s="423"/>
      <c r="G19" s="423"/>
      <c r="H19" s="121"/>
      <c r="I19" s="193"/>
      <c r="J19" s="121"/>
      <c r="K19" s="121"/>
      <c r="L19" s="121"/>
      <c r="M19" s="121"/>
      <c r="N19" s="121"/>
      <c r="O19" s="121"/>
      <c r="P19" s="121"/>
      <c r="R19" s="121"/>
      <c r="S19" s="121"/>
      <c r="T19" s="192" t="s">
        <v>67</v>
      </c>
      <c r="U19" s="298"/>
      <c r="V19" s="298"/>
      <c r="W19" s="121"/>
      <c r="X19" s="121"/>
      <c r="Y19" s="121"/>
    </row>
    <row r="20" spans="1:27" ht="18.75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</row>
    <row r="21" spans="1:27" ht="12.75">
      <c r="A21" s="298"/>
      <c r="B21" s="298"/>
      <c r="C21" s="298"/>
      <c r="D21" s="298"/>
      <c r="E21" s="298"/>
      <c r="F21" s="298"/>
      <c r="G21" s="298"/>
      <c r="H21" s="298"/>
      <c r="I21" s="298"/>
      <c r="J21" s="299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</row>
    <row r="22" spans="1:27" ht="12.75">
      <c r="A22" s="298"/>
      <c r="B22" s="298"/>
      <c r="C22" s="298"/>
      <c r="D22" s="298"/>
      <c r="E22" s="298"/>
      <c r="F22" s="298"/>
      <c r="G22" s="298"/>
      <c r="H22" s="298"/>
      <c r="I22" s="298"/>
      <c r="J22" s="300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</row>
    <row r="23" spans="1:28" ht="12.75">
      <c r="A23" s="298"/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</row>
    <row r="24" spans="1:28" ht="18.75">
      <c r="A24" s="194"/>
      <c r="B24" s="194"/>
      <c r="C24" s="423" t="s">
        <v>248</v>
      </c>
      <c r="D24" s="423"/>
      <c r="E24" s="423"/>
      <c r="F24" s="423"/>
      <c r="G24" s="423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183" t="s">
        <v>249</v>
      </c>
      <c r="Y24" s="298"/>
      <c r="Z24" s="298"/>
      <c r="AA24" s="298"/>
      <c r="AB24" s="298"/>
    </row>
  </sheetData>
  <sheetProtection/>
  <mergeCells count="35">
    <mergeCell ref="A1:J1"/>
    <mergeCell ref="N1:Y1"/>
    <mergeCell ref="A2:J2"/>
    <mergeCell ref="N2:Y2"/>
    <mergeCell ref="A5:AC5"/>
    <mergeCell ref="A6:AC6"/>
    <mergeCell ref="F8:AC8"/>
    <mergeCell ref="F9:I9"/>
    <mergeCell ref="J9:M9"/>
    <mergeCell ref="N9:Q9"/>
    <mergeCell ref="R9:U9"/>
    <mergeCell ref="V9:Y9"/>
    <mergeCell ref="Z9:AC9"/>
    <mergeCell ref="C24:G24"/>
    <mergeCell ref="A16:B16"/>
    <mergeCell ref="B8:B11"/>
    <mergeCell ref="C8:C11"/>
    <mergeCell ref="A8:A11"/>
    <mergeCell ref="D8:E9"/>
    <mergeCell ref="D10:D11"/>
    <mergeCell ref="E10:E11"/>
    <mergeCell ref="C18:G18"/>
    <mergeCell ref="C19:G19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</mergeCells>
  <printOptions/>
  <pageMargins left="0.24" right="0.16" top="0.38" bottom="1" header="0.29" footer="0.5"/>
  <pageSetup fitToHeight="0" fitToWidth="1" horizontalDpi="600" verticalDpi="600" orientation="landscape" paperSize="9" scale="93" r:id="rId2"/>
  <ignoredErrors>
    <ignoredError sqref="E16:F16" unlockedFormula="1"/>
    <ignoredError sqref="Y16:AB16 G16:H16 J16 M16:N16 L16 P16:Q16 R16 T16 V16 X16 W16 U16 S16 O16 K16 I16" formula="1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K46"/>
  <sheetViews>
    <sheetView zoomScalePageLayoutView="0" workbookViewId="0" topLeftCell="A1">
      <selection activeCell="A5" sqref="A5:J5"/>
    </sheetView>
  </sheetViews>
  <sheetFormatPr defaultColWidth="9.140625" defaultRowHeight="12.75"/>
  <cols>
    <col min="1" max="1" width="6.28125" style="119" customWidth="1"/>
    <col min="2" max="2" width="15.57421875" style="119" customWidth="1"/>
    <col min="3" max="3" width="7.57421875" style="119" customWidth="1"/>
    <col min="4" max="4" width="9.28125" style="145" customWidth="1"/>
    <col min="5" max="6" width="7.7109375" style="145" customWidth="1"/>
    <col min="7" max="7" width="11.57421875" style="145" customWidth="1"/>
    <col min="8" max="9" width="7.7109375" style="145" customWidth="1"/>
    <col min="10" max="10" width="16.57421875" style="145" customWidth="1"/>
    <col min="11" max="16384" width="9.140625" style="119" customWidth="1"/>
  </cols>
  <sheetData>
    <row r="1" spans="1:10" ht="18.75" customHeight="1">
      <c r="A1" s="457" t="s">
        <v>237</v>
      </c>
      <c r="B1" s="457"/>
      <c r="C1" s="457"/>
      <c r="D1" s="457"/>
      <c r="E1" s="457"/>
      <c r="F1" s="454" t="s">
        <v>20</v>
      </c>
      <c r="G1" s="454"/>
      <c r="H1" s="454"/>
      <c r="I1" s="454"/>
      <c r="J1" s="454"/>
    </row>
    <row r="2" spans="1:10" ht="15" customHeight="1">
      <c r="A2" s="458" t="s">
        <v>238</v>
      </c>
      <c r="B2" s="458"/>
      <c r="C2" s="458"/>
      <c r="D2" s="458"/>
      <c r="E2" s="458"/>
      <c r="F2" s="454" t="s">
        <v>239</v>
      </c>
      <c r="G2" s="454"/>
      <c r="H2" s="454"/>
      <c r="I2" s="454"/>
      <c r="J2" s="454"/>
    </row>
    <row r="3" spans="1:10" ht="18.75">
      <c r="A3" s="117"/>
      <c r="B3" s="117"/>
      <c r="C3" s="117"/>
      <c r="D3" s="182"/>
      <c r="E3" s="182"/>
      <c r="F3" s="182"/>
      <c r="G3" s="182"/>
      <c r="H3" s="182"/>
      <c r="I3" s="447" t="s">
        <v>126</v>
      </c>
      <c r="J3" s="447"/>
    </row>
    <row r="4" spans="1:10" ht="12.75" customHeight="1">
      <c r="A4" s="117"/>
      <c r="B4" s="117"/>
      <c r="C4" s="117"/>
      <c r="D4" s="182"/>
      <c r="E4" s="182"/>
      <c r="F4" s="182"/>
      <c r="G4" s="182"/>
      <c r="H4" s="182"/>
      <c r="I4" s="195"/>
      <c r="J4" s="195"/>
    </row>
    <row r="5" spans="1:10" ht="17.25" customHeight="1">
      <c r="A5" s="422" t="s">
        <v>258</v>
      </c>
      <c r="B5" s="422"/>
      <c r="C5" s="422"/>
      <c r="D5" s="422"/>
      <c r="E5" s="422"/>
      <c r="F5" s="422"/>
      <c r="G5" s="422"/>
      <c r="H5" s="422"/>
      <c r="I5" s="422"/>
      <c r="J5" s="422"/>
    </row>
    <row r="6" spans="1:10" ht="17.25" customHeight="1">
      <c r="A6" s="423" t="s">
        <v>244</v>
      </c>
      <c r="B6" s="423"/>
      <c r="C6" s="423"/>
      <c r="D6" s="423"/>
      <c r="E6" s="423"/>
      <c r="F6" s="423"/>
      <c r="G6" s="423"/>
      <c r="H6" s="423"/>
      <c r="I6" s="423"/>
      <c r="J6" s="423"/>
    </row>
    <row r="7" spans="1:10" ht="7.5" customHeight="1" thickBot="1">
      <c r="A7" s="183"/>
      <c r="B7" s="183"/>
      <c r="C7" s="183"/>
      <c r="D7" s="183"/>
      <c r="E7" s="183"/>
      <c r="F7" s="183"/>
      <c r="G7" s="183"/>
      <c r="H7" s="183"/>
      <c r="I7" s="183"/>
      <c r="J7" s="183"/>
    </row>
    <row r="8" spans="1:10" s="175" customFormat="1" ht="30" customHeight="1" thickTop="1">
      <c r="A8" s="448" t="s">
        <v>1</v>
      </c>
      <c r="B8" s="450" t="s">
        <v>21</v>
      </c>
      <c r="C8" s="450" t="s">
        <v>22</v>
      </c>
      <c r="D8" s="452" t="s">
        <v>23</v>
      </c>
      <c r="E8" s="462" t="s">
        <v>24</v>
      </c>
      <c r="F8" s="462"/>
      <c r="G8" s="452" t="s">
        <v>25</v>
      </c>
      <c r="H8" s="462" t="s">
        <v>24</v>
      </c>
      <c r="I8" s="462"/>
      <c r="J8" s="149" t="s">
        <v>26</v>
      </c>
    </row>
    <row r="9" spans="1:10" s="175" customFormat="1" ht="24" customHeight="1">
      <c r="A9" s="449"/>
      <c r="B9" s="451"/>
      <c r="C9" s="451"/>
      <c r="D9" s="453"/>
      <c r="E9" s="173" t="s">
        <v>11</v>
      </c>
      <c r="F9" s="173" t="s">
        <v>12</v>
      </c>
      <c r="G9" s="453"/>
      <c r="H9" s="173" t="s">
        <v>11</v>
      </c>
      <c r="I9" s="173" t="s">
        <v>12</v>
      </c>
      <c r="J9" s="174"/>
    </row>
    <row r="10" spans="1:10" ht="16.5" customHeight="1">
      <c r="A10" s="443">
        <v>1</v>
      </c>
      <c r="B10" s="440" t="s">
        <v>27</v>
      </c>
      <c r="C10" s="196">
        <v>6</v>
      </c>
      <c r="D10" s="197">
        <v>69</v>
      </c>
      <c r="E10" s="197">
        <v>63</v>
      </c>
      <c r="F10" s="198">
        <v>91.30434782608695</v>
      </c>
      <c r="G10" s="197">
        <v>54</v>
      </c>
      <c r="H10" s="197">
        <v>48</v>
      </c>
      <c r="I10" s="198">
        <v>88.88888888888889</v>
      </c>
      <c r="J10" s="199"/>
    </row>
    <row r="11" spans="1:10" ht="16.5" customHeight="1">
      <c r="A11" s="444"/>
      <c r="B11" s="441"/>
      <c r="C11" s="200">
        <v>7</v>
      </c>
      <c r="D11" s="201">
        <v>75</v>
      </c>
      <c r="E11" s="201">
        <v>51</v>
      </c>
      <c r="F11" s="202">
        <v>68</v>
      </c>
      <c r="G11" s="201">
        <v>65</v>
      </c>
      <c r="H11" s="201">
        <v>44</v>
      </c>
      <c r="I11" s="202">
        <v>67.6923076923077</v>
      </c>
      <c r="J11" s="203"/>
    </row>
    <row r="12" spans="1:10" ht="16.5" customHeight="1">
      <c r="A12" s="444"/>
      <c r="B12" s="441"/>
      <c r="C12" s="200">
        <v>8</v>
      </c>
      <c r="D12" s="201">
        <v>74</v>
      </c>
      <c r="E12" s="201">
        <v>57</v>
      </c>
      <c r="F12" s="202">
        <v>77.02702702702703</v>
      </c>
      <c r="G12" s="201">
        <v>65</v>
      </c>
      <c r="H12" s="201">
        <v>49</v>
      </c>
      <c r="I12" s="202">
        <v>75.38461538461539</v>
      </c>
      <c r="J12" s="203"/>
    </row>
    <row r="13" spans="1:10" ht="16.5" customHeight="1">
      <c r="A13" s="445"/>
      <c r="B13" s="442"/>
      <c r="C13" s="204">
        <v>9</v>
      </c>
      <c r="D13" s="205">
        <v>74</v>
      </c>
      <c r="E13" s="205">
        <v>71</v>
      </c>
      <c r="F13" s="206">
        <v>95.94594594594594</v>
      </c>
      <c r="G13" s="205">
        <v>58</v>
      </c>
      <c r="H13" s="205">
        <v>55</v>
      </c>
      <c r="I13" s="206">
        <v>94.82758620689656</v>
      </c>
      <c r="J13" s="207"/>
    </row>
    <row r="14" spans="1:10" ht="16.5" customHeight="1">
      <c r="A14" s="443">
        <v>2</v>
      </c>
      <c r="B14" s="440" t="s">
        <v>28</v>
      </c>
      <c r="C14" s="196">
        <v>6</v>
      </c>
      <c r="D14" s="197">
        <v>69</v>
      </c>
      <c r="E14" s="197">
        <v>41</v>
      </c>
      <c r="F14" s="198">
        <v>59.42028985507246</v>
      </c>
      <c r="G14" s="197">
        <v>54</v>
      </c>
      <c r="H14" s="197">
        <v>30</v>
      </c>
      <c r="I14" s="198">
        <v>55.55555555555556</v>
      </c>
      <c r="J14" s="199"/>
    </row>
    <row r="15" spans="1:10" ht="16.5" customHeight="1">
      <c r="A15" s="444"/>
      <c r="B15" s="441"/>
      <c r="C15" s="200">
        <v>7</v>
      </c>
      <c r="D15" s="201">
        <v>75</v>
      </c>
      <c r="E15" s="201">
        <v>62</v>
      </c>
      <c r="F15" s="202">
        <v>82.66666666666667</v>
      </c>
      <c r="G15" s="201">
        <v>65</v>
      </c>
      <c r="H15" s="201">
        <v>53</v>
      </c>
      <c r="I15" s="202">
        <v>81.53846153846153</v>
      </c>
      <c r="J15" s="203"/>
    </row>
    <row r="16" spans="1:10" ht="16.5" customHeight="1">
      <c r="A16" s="444"/>
      <c r="B16" s="441"/>
      <c r="C16" s="200">
        <v>8</v>
      </c>
      <c r="D16" s="201">
        <v>74</v>
      </c>
      <c r="E16" s="201">
        <v>74</v>
      </c>
      <c r="F16" s="202">
        <v>100</v>
      </c>
      <c r="G16" s="201">
        <v>65</v>
      </c>
      <c r="H16" s="201">
        <v>65</v>
      </c>
      <c r="I16" s="202">
        <v>100</v>
      </c>
      <c r="J16" s="203"/>
    </row>
    <row r="17" spans="1:10" ht="16.5" customHeight="1">
      <c r="A17" s="445"/>
      <c r="B17" s="442"/>
      <c r="C17" s="204">
        <v>9</v>
      </c>
      <c r="D17" s="205">
        <v>74</v>
      </c>
      <c r="E17" s="205">
        <v>72</v>
      </c>
      <c r="F17" s="202">
        <v>97.2972972972973</v>
      </c>
      <c r="G17" s="205">
        <v>58</v>
      </c>
      <c r="H17" s="205">
        <v>58</v>
      </c>
      <c r="I17" s="206">
        <v>100</v>
      </c>
      <c r="J17" s="207"/>
    </row>
    <row r="18" spans="1:10" ht="16.5" customHeight="1">
      <c r="A18" s="443">
        <v>3</v>
      </c>
      <c r="B18" s="459" t="s">
        <v>29</v>
      </c>
      <c r="C18" s="196">
        <v>6</v>
      </c>
      <c r="D18" s="197">
        <v>69</v>
      </c>
      <c r="E18" s="197">
        <v>54</v>
      </c>
      <c r="F18" s="198">
        <v>78.26086956521739</v>
      </c>
      <c r="G18" s="197">
        <v>54</v>
      </c>
      <c r="H18" s="197">
        <v>40</v>
      </c>
      <c r="I18" s="198">
        <v>74.07407407407408</v>
      </c>
      <c r="J18" s="199"/>
    </row>
    <row r="19" spans="1:10" ht="16.5" customHeight="1">
      <c r="A19" s="444"/>
      <c r="B19" s="460"/>
      <c r="C19" s="200">
        <v>8</v>
      </c>
      <c r="D19" s="201">
        <v>75</v>
      </c>
      <c r="E19" s="201">
        <v>66</v>
      </c>
      <c r="F19" s="202">
        <v>88</v>
      </c>
      <c r="G19" s="201">
        <v>65</v>
      </c>
      <c r="H19" s="201">
        <v>57</v>
      </c>
      <c r="I19" s="202">
        <v>87.6923076923077</v>
      </c>
      <c r="J19" s="203"/>
    </row>
    <row r="20" spans="1:10" ht="16.5" customHeight="1">
      <c r="A20" s="444"/>
      <c r="B20" s="460"/>
      <c r="C20" s="200">
        <v>8</v>
      </c>
      <c r="D20" s="201">
        <v>74</v>
      </c>
      <c r="E20" s="201">
        <v>60</v>
      </c>
      <c r="F20" s="202">
        <v>81.08108108108108</v>
      </c>
      <c r="G20" s="201">
        <v>65</v>
      </c>
      <c r="H20" s="201">
        <v>51</v>
      </c>
      <c r="I20" s="202">
        <v>78.46153846153847</v>
      </c>
      <c r="J20" s="203"/>
    </row>
    <row r="21" spans="1:10" ht="16.5" customHeight="1">
      <c r="A21" s="445"/>
      <c r="B21" s="461"/>
      <c r="C21" s="204">
        <v>9</v>
      </c>
      <c r="D21" s="205">
        <v>74</v>
      </c>
      <c r="E21" s="205">
        <v>48</v>
      </c>
      <c r="F21" s="206">
        <v>64.86486486486487</v>
      </c>
      <c r="G21" s="205">
        <v>58</v>
      </c>
      <c r="H21" s="205">
        <v>37</v>
      </c>
      <c r="I21" s="206">
        <v>63.793103448275865</v>
      </c>
      <c r="J21" s="207"/>
    </row>
    <row r="22" spans="1:10" ht="16.5" customHeight="1">
      <c r="A22" s="443">
        <v>4</v>
      </c>
      <c r="B22" s="440" t="s">
        <v>30</v>
      </c>
      <c r="C22" s="196">
        <v>6</v>
      </c>
      <c r="D22" s="197">
        <v>69</v>
      </c>
      <c r="E22" s="197">
        <v>51</v>
      </c>
      <c r="F22" s="198">
        <v>73.91304347826086</v>
      </c>
      <c r="G22" s="197">
        <v>54</v>
      </c>
      <c r="H22" s="197">
        <v>38</v>
      </c>
      <c r="I22" s="198">
        <v>70.37037037037037</v>
      </c>
      <c r="J22" s="199"/>
    </row>
    <row r="23" spans="1:10" ht="16.5" customHeight="1">
      <c r="A23" s="444"/>
      <c r="B23" s="441"/>
      <c r="C23" s="200">
        <v>7</v>
      </c>
      <c r="D23" s="201">
        <v>75</v>
      </c>
      <c r="E23" s="201">
        <v>72</v>
      </c>
      <c r="F23" s="202">
        <v>96</v>
      </c>
      <c r="G23" s="201">
        <v>65</v>
      </c>
      <c r="H23" s="201">
        <v>62</v>
      </c>
      <c r="I23" s="202">
        <v>95.38461538461539</v>
      </c>
      <c r="J23" s="203"/>
    </row>
    <row r="24" spans="1:10" ht="16.5" customHeight="1">
      <c r="A24" s="444"/>
      <c r="B24" s="441"/>
      <c r="C24" s="200">
        <v>8</v>
      </c>
      <c r="D24" s="201">
        <v>74</v>
      </c>
      <c r="E24" s="201">
        <v>74</v>
      </c>
      <c r="F24" s="202">
        <v>100</v>
      </c>
      <c r="G24" s="201">
        <v>65</v>
      </c>
      <c r="H24" s="201">
        <v>65</v>
      </c>
      <c r="I24" s="202">
        <v>100</v>
      </c>
      <c r="J24" s="203"/>
    </row>
    <row r="25" spans="1:10" ht="16.5" customHeight="1">
      <c r="A25" s="445"/>
      <c r="B25" s="442"/>
      <c r="C25" s="204">
        <v>9</v>
      </c>
      <c r="D25" s="205">
        <v>74</v>
      </c>
      <c r="E25" s="205">
        <v>73</v>
      </c>
      <c r="F25" s="206">
        <v>98.64864864864865</v>
      </c>
      <c r="G25" s="205">
        <v>58</v>
      </c>
      <c r="H25" s="205">
        <v>57</v>
      </c>
      <c r="I25" s="206">
        <v>98.27586206896551</v>
      </c>
      <c r="J25" s="207"/>
    </row>
    <row r="26" spans="1:10" ht="16.5" customHeight="1">
      <c r="A26" s="443">
        <v>5</v>
      </c>
      <c r="B26" s="440" t="s">
        <v>31</v>
      </c>
      <c r="C26" s="196">
        <v>8</v>
      </c>
      <c r="D26" s="197">
        <v>74</v>
      </c>
      <c r="E26" s="197">
        <v>74</v>
      </c>
      <c r="F26" s="198">
        <v>100</v>
      </c>
      <c r="G26" s="197">
        <v>65</v>
      </c>
      <c r="H26" s="197">
        <v>65</v>
      </c>
      <c r="I26" s="198">
        <v>100</v>
      </c>
      <c r="J26" s="199"/>
    </row>
    <row r="27" spans="1:10" ht="16.5" customHeight="1">
      <c r="A27" s="445"/>
      <c r="B27" s="442"/>
      <c r="C27" s="204">
        <v>9</v>
      </c>
      <c r="D27" s="205">
        <v>74</v>
      </c>
      <c r="E27" s="205">
        <v>65</v>
      </c>
      <c r="F27" s="206">
        <v>87.83783783783784</v>
      </c>
      <c r="G27" s="205">
        <v>58</v>
      </c>
      <c r="H27" s="205">
        <v>50</v>
      </c>
      <c r="I27" s="206">
        <v>86.20689655172413</v>
      </c>
      <c r="J27" s="207"/>
    </row>
    <row r="28" spans="1:10" ht="16.5" customHeight="1">
      <c r="A28" s="443">
        <v>6</v>
      </c>
      <c r="B28" s="440" t="s">
        <v>32</v>
      </c>
      <c r="C28" s="196">
        <v>6</v>
      </c>
      <c r="D28" s="197">
        <v>69</v>
      </c>
      <c r="E28" s="197">
        <v>62</v>
      </c>
      <c r="F28" s="198">
        <v>89.85507246376811</v>
      </c>
      <c r="G28" s="197">
        <v>54</v>
      </c>
      <c r="H28" s="197">
        <v>47</v>
      </c>
      <c r="I28" s="198">
        <v>87.03703703703704</v>
      </c>
      <c r="J28" s="199"/>
    </row>
    <row r="29" spans="1:10" ht="16.5" customHeight="1">
      <c r="A29" s="444"/>
      <c r="B29" s="441"/>
      <c r="C29" s="200">
        <v>7</v>
      </c>
      <c r="D29" s="201">
        <v>75</v>
      </c>
      <c r="E29" s="201">
        <v>60</v>
      </c>
      <c r="F29" s="202">
        <v>80</v>
      </c>
      <c r="G29" s="201">
        <v>65</v>
      </c>
      <c r="H29" s="201">
        <v>52</v>
      </c>
      <c r="I29" s="202">
        <v>80</v>
      </c>
      <c r="J29" s="203"/>
    </row>
    <row r="30" spans="1:10" ht="16.5" customHeight="1">
      <c r="A30" s="444"/>
      <c r="B30" s="441"/>
      <c r="C30" s="200">
        <v>8</v>
      </c>
      <c r="D30" s="201">
        <v>74</v>
      </c>
      <c r="E30" s="201">
        <v>73</v>
      </c>
      <c r="F30" s="202">
        <v>98.64864864864865</v>
      </c>
      <c r="G30" s="201">
        <v>65</v>
      </c>
      <c r="H30" s="201">
        <v>64</v>
      </c>
      <c r="I30" s="202">
        <v>98.46153846153847</v>
      </c>
      <c r="J30" s="203"/>
    </row>
    <row r="31" spans="1:10" ht="16.5" customHeight="1">
      <c r="A31" s="445"/>
      <c r="B31" s="442"/>
      <c r="C31" s="204">
        <v>9</v>
      </c>
      <c r="D31" s="205">
        <v>74</v>
      </c>
      <c r="E31" s="205">
        <v>73</v>
      </c>
      <c r="F31" s="206">
        <v>98.64864864864865</v>
      </c>
      <c r="G31" s="205">
        <v>58</v>
      </c>
      <c r="H31" s="205">
        <v>57</v>
      </c>
      <c r="I31" s="206">
        <v>98.27586206896551</v>
      </c>
      <c r="J31" s="207"/>
    </row>
    <row r="32" spans="1:10" ht="16.5" customHeight="1">
      <c r="A32" s="443">
        <v>7</v>
      </c>
      <c r="B32" s="440" t="s">
        <v>33</v>
      </c>
      <c r="C32" s="196">
        <v>6</v>
      </c>
      <c r="D32" s="197">
        <v>69</v>
      </c>
      <c r="E32" s="197">
        <v>50</v>
      </c>
      <c r="F32" s="198">
        <v>72.46376811594203</v>
      </c>
      <c r="G32" s="197">
        <v>54</v>
      </c>
      <c r="H32" s="197">
        <v>39</v>
      </c>
      <c r="I32" s="198">
        <v>72.22222222222221</v>
      </c>
      <c r="J32" s="199"/>
    </row>
    <row r="33" spans="1:10" ht="16.5" customHeight="1">
      <c r="A33" s="444"/>
      <c r="B33" s="441"/>
      <c r="C33" s="200">
        <v>7</v>
      </c>
      <c r="D33" s="201">
        <v>75</v>
      </c>
      <c r="E33" s="201">
        <v>51</v>
      </c>
      <c r="F33" s="202">
        <v>68</v>
      </c>
      <c r="G33" s="201">
        <v>65</v>
      </c>
      <c r="H33" s="201">
        <v>43</v>
      </c>
      <c r="I33" s="202">
        <v>66.15384615384615</v>
      </c>
      <c r="J33" s="203"/>
    </row>
    <row r="34" spans="1:10" ht="16.5" customHeight="1">
      <c r="A34" s="444"/>
      <c r="B34" s="441"/>
      <c r="C34" s="200">
        <v>8</v>
      </c>
      <c r="D34" s="201">
        <v>74</v>
      </c>
      <c r="E34" s="201">
        <v>69</v>
      </c>
      <c r="F34" s="202">
        <v>93.24324324324324</v>
      </c>
      <c r="G34" s="201">
        <v>65</v>
      </c>
      <c r="H34" s="201">
        <v>60</v>
      </c>
      <c r="I34" s="202">
        <v>92.3076923076923</v>
      </c>
      <c r="J34" s="203"/>
    </row>
    <row r="35" spans="1:10" ht="16.5" customHeight="1">
      <c r="A35" s="445"/>
      <c r="B35" s="442"/>
      <c r="C35" s="204">
        <v>9</v>
      </c>
      <c r="D35" s="205">
        <v>74</v>
      </c>
      <c r="E35" s="205">
        <v>57</v>
      </c>
      <c r="F35" s="206">
        <v>77.02702702702703</v>
      </c>
      <c r="G35" s="205">
        <v>58</v>
      </c>
      <c r="H35" s="205">
        <v>45</v>
      </c>
      <c r="I35" s="206">
        <v>77.58620689655173</v>
      </c>
      <c r="J35" s="207"/>
    </row>
    <row r="36" spans="1:10" ht="16.5" customHeight="1">
      <c r="A36" s="443">
        <v>8</v>
      </c>
      <c r="B36" s="440" t="s">
        <v>34</v>
      </c>
      <c r="C36" s="196">
        <v>6</v>
      </c>
      <c r="D36" s="197">
        <v>69</v>
      </c>
      <c r="E36" s="197">
        <v>54</v>
      </c>
      <c r="F36" s="208">
        <v>78.26086956521739</v>
      </c>
      <c r="G36" s="197">
        <v>54</v>
      </c>
      <c r="H36" s="197">
        <v>41</v>
      </c>
      <c r="I36" s="208">
        <v>75.92592592592592</v>
      </c>
      <c r="J36" s="199"/>
    </row>
    <row r="37" spans="1:10" ht="16.5" customHeight="1">
      <c r="A37" s="444"/>
      <c r="B37" s="441"/>
      <c r="C37" s="200">
        <v>7</v>
      </c>
      <c r="D37" s="201">
        <v>75</v>
      </c>
      <c r="E37" s="201">
        <v>74</v>
      </c>
      <c r="F37" s="202">
        <v>98.66666666666667</v>
      </c>
      <c r="G37" s="201">
        <v>65</v>
      </c>
      <c r="H37" s="201">
        <v>64</v>
      </c>
      <c r="I37" s="202">
        <v>98.46153846153847</v>
      </c>
      <c r="J37" s="203"/>
    </row>
    <row r="38" spans="1:10" ht="16.5" customHeight="1">
      <c r="A38" s="444"/>
      <c r="B38" s="441"/>
      <c r="C38" s="200">
        <v>8</v>
      </c>
      <c r="D38" s="201">
        <v>74</v>
      </c>
      <c r="E38" s="201">
        <v>74</v>
      </c>
      <c r="F38" s="202">
        <v>100</v>
      </c>
      <c r="G38" s="201">
        <v>65</v>
      </c>
      <c r="H38" s="201">
        <v>65</v>
      </c>
      <c r="I38" s="202">
        <v>100</v>
      </c>
      <c r="J38" s="203"/>
    </row>
    <row r="39" spans="1:10" ht="16.5" customHeight="1" thickBot="1">
      <c r="A39" s="455"/>
      <c r="B39" s="456"/>
      <c r="C39" s="209">
        <v>9</v>
      </c>
      <c r="D39" s="210">
        <v>74</v>
      </c>
      <c r="E39" s="210">
        <v>74</v>
      </c>
      <c r="F39" s="211">
        <v>100</v>
      </c>
      <c r="G39" s="210">
        <v>58</v>
      </c>
      <c r="H39" s="210">
        <v>58</v>
      </c>
      <c r="I39" s="211">
        <v>100</v>
      </c>
      <c r="J39" s="212"/>
    </row>
    <row r="40" ht="13.5" thickTop="1"/>
    <row r="41" spans="2:11" s="213" customFormat="1" ht="16.5">
      <c r="B41" s="142"/>
      <c r="C41" s="138"/>
      <c r="D41" s="141"/>
      <c r="E41" s="141"/>
      <c r="F41" s="141"/>
      <c r="G41" s="141"/>
      <c r="H41" s="141"/>
      <c r="I41" s="214" t="s">
        <v>267</v>
      </c>
      <c r="J41" s="141"/>
      <c r="K41" s="138"/>
    </row>
    <row r="42" spans="2:11" s="213" customFormat="1" ht="16.5">
      <c r="B42" s="446" t="s">
        <v>14</v>
      </c>
      <c r="C42" s="446"/>
      <c r="D42" s="446"/>
      <c r="E42" s="141"/>
      <c r="F42" s="141"/>
      <c r="G42" s="215"/>
      <c r="H42" s="141"/>
      <c r="I42" s="215" t="s">
        <v>36</v>
      </c>
      <c r="J42" s="141"/>
      <c r="K42" s="138"/>
    </row>
    <row r="43" spans="4:10" s="213" customFormat="1" ht="16.5">
      <c r="D43" s="216"/>
      <c r="E43" s="216"/>
      <c r="F43" s="216"/>
      <c r="G43" s="216"/>
      <c r="H43" s="216"/>
      <c r="I43" s="216"/>
      <c r="J43" s="216"/>
    </row>
    <row r="44" spans="4:10" s="213" customFormat="1" ht="16.5">
      <c r="D44" s="216"/>
      <c r="E44" s="216"/>
      <c r="F44" s="216"/>
      <c r="G44" s="216"/>
      <c r="H44" s="216"/>
      <c r="I44" s="216"/>
      <c r="J44" s="216"/>
    </row>
    <row r="45" spans="4:10" s="213" customFormat="1" ht="16.5">
      <c r="D45" s="216"/>
      <c r="E45" s="216"/>
      <c r="F45" s="216"/>
      <c r="G45" s="216"/>
      <c r="H45" s="216"/>
      <c r="I45" s="216"/>
      <c r="J45" s="216"/>
    </row>
    <row r="46" spans="2:9" ht="16.5">
      <c r="B46" s="439" t="s">
        <v>248</v>
      </c>
      <c r="C46" s="439"/>
      <c r="D46" s="439"/>
      <c r="I46" s="217" t="s">
        <v>249</v>
      </c>
    </row>
  </sheetData>
  <sheetProtection/>
  <mergeCells count="32">
    <mergeCell ref="E8:F8"/>
    <mergeCell ref="G8:G9"/>
    <mergeCell ref="H8:I8"/>
    <mergeCell ref="C8:C9"/>
    <mergeCell ref="F1:J1"/>
    <mergeCell ref="F2:J2"/>
    <mergeCell ref="A36:A39"/>
    <mergeCell ref="B36:B39"/>
    <mergeCell ref="A26:A27"/>
    <mergeCell ref="A1:E1"/>
    <mergeCell ref="A2:E2"/>
    <mergeCell ref="A6:J6"/>
    <mergeCell ref="A22:A25"/>
    <mergeCell ref="B18:B21"/>
    <mergeCell ref="A28:A31"/>
    <mergeCell ref="A10:A13"/>
    <mergeCell ref="A14:A17"/>
    <mergeCell ref="B32:B35"/>
    <mergeCell ref="D8:D9"/>
    <mergeCell ref="B22:B25"/>
    <mergeCell ref="B14:B17"/>
    <mergeCell ref="A18:A21"/>
    <mergeCell ref="B46:D46"/>
    <mergeCell ref="B10:B13"/>
    <mergeCell ref="B28:B31"/>
    <mergeCell ref="A32:A35"/>
    <mergeCell ref="B42:D42"/>
    <mergeCell ref="I3:J3"/>
    <mergeCell ref="A5:J5"/>
    <mergeCell ref="A8:A9"/>
    <mergeCell ref="B8:B9"/>
    <mergeCell ref="B26:B27"/>
  </mergeCells>
  <printOptions/>
  <pageMargins left="0.41" right="0.22" top="0.33" bottom="0.17" header="0.29" footer="0.17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K47"/>
  <sheetViews>
    <sheetView zoomScalePageLayoutView="0" workbookViewId="0" topLeftCell="A1">
      <selection activeCell="J8" sqref="A8:IV8"/>
    </sheetView>
  </sheetViews>
  <sheetFormatPr defaultColWidth="9.140625" defaultRowHeight="12.75"/>
  <cols>
    <col min="1" max="1" width="6.28125" style="1" customWidth="1"/>
    <col min="2" max="2" width="12.8515625" style="1" customWidth="1"/>
    <col min="3" max="3" width="9.00390625" style="24" customWidth="1"/>
    <col min="4" max="4" width="9.28125" style="24" customWidth="1"/>
    <col min="5" max="5" width="8.57421875" style="24" customWidth="1"/>
    <col min="6" max="6" width="10.00390625" style="24" customWidth="1"/>
    <col min="7" max="7" width="10.28125" style="24" customWidth="1"/>
    <col min="8" max="8" width="8.28125" style="24" customWidth="1"/>
    <col min="9" max="9" width="9.7109375" style="24" customWidth="1"/>
    <col min="10" max="10" width="16.7109375" style="24" customWidth="1"/>
    <col min="11" max="16384" width="9.140625" style="1" customWidth="1"/>
  </cols>
  <sheetData>
    <row r="1" spans="1:10" ht="18.75" customHeight="1">
      <c r="A1" s="457" t="s">
        <v>237</v>
      </c>
      <c r="B1" s="457"/>
      <c r="C1" s="457"/>
      <c r="D1" s="457"/>
      <c r="E1" s="457"/>
      <c r="F1" s="454" t="s">
        <v>20</v>
      </c>
      <c r="G1" s="454"/>
      <c r="H1" s="454"/>
      <c r="I1" s="454"/>
      <c r="J1" s="454"/>
    </row>
    <row r="2" spans="1:10" ht="15" customHeight="1">
      <c r="A2" s="470" t="s">
        <v>238</v>
      </c>
      <c r="B2" s="470"/>
      <c r="C2" s="470"/>
      <c r="D2" s="470"/>
      <c r="E2" s="470"/>
      <c r="F2" s="463" t="s">
        <v>239</v>
      </c>
      <c r="G2" s="463"/>
      <c r="H2" s="463"/>
      <c r="I2" s="463"/>
      <c r="J2" s="463"/>
    </row>
    <row r="3" spans="3:10" ht="18.75">
      <c r="C3" s="1"/>
      <c r="I3" s="471" t="s">
        <v>130</v>
      </c>
      <c r="J3" s="471"/>
    </row>
    <row r="4" spans="3:10" ht="12.75" customHeight="1">
      <c r="C4" s="1"/>
      <c r="I4" s="123"/>
      <c r="J4" s="123"/>
    </row>
    <row r="5" spans="1:10" ht="17.25" customHeight="1">
      <c r="A5" s="472" t="s">
        <v>259</v>
      </c>
      <c r="B5" s="472"/>
      <c r="C5" s="472"/>
      <c r="D5" s="472"/>
      <c r="E5" s="472"/>
      <c r="F5" s="472"/>
      <c r="G5" s="472"/>
      <c r="H5" s="472"/>
      <c r="I5" s="472"/>
      <c r="J5" s="472"/>
    </row>
    <row r="6" spans="1:10" ht="17.25" customHeight="1">
      <c r="A6" s="411" t="s">
        <v>240</v>
      </c>
      <c r="B6" s="411"/>
      <c r="C6" s="411"/>
      <c r="D6" s="411"/>
      <c r="E6" s="411"/>
      <c r="F6" s="411"/>
      <c r="G6" s="411"/>
      <c r="H6" s="411"/>
      <c r="I6" s="411"/>
      <c r="J6" s="411"/>
    </row>
    <row r="7" spans="1:10" ht="7.5" customHeight="1" thickBot="1">
      <c r="A7" s="424"/>
      <c r="B7" s="424"/>
      <c r="C7" s="424"/>
      <c r="D7" s="424"/>
      <c r="E7" s="424"/>
      <c r="F7" s="424"/>
      <c r="G7" s="424"/>
      <c r="H7" s="424"/>
      <c r="I7" s="424"/>
      <c r="J7" s="424"/>
    </row>
    <row r="8" spans="1:10" s="45" customFormat="1" ht="28.5" customHeight="1" thickTop="1">
      <c r="A8" s="474" t="s">
        <v>1</v>
      </c>
      <c r="B8" s="464" t="s">
        <v>21</v>
      </c>
      <c r="C8" s="464" t="s">
        <v>22</v>
      </c>
      <c r="D8" s="464" t="s">
        <v>23</v>
      </c>
      <c r="E8" s="466" t="s">
        <v>24</v>
      </c>
      <c r="F8" s="467"/>
      <c r="G8" s="468" t="s">
        <v>25</v>
      </c>
      <c r="H8" s="466" t="s">
        <v>24</v>
      </c>
      <c r="I8" s="467"/>
      <c r="J8" s="149" t="s">
        <v>26</v>
      </c>
    </row>
    <row r="9" spans="1:10" s="45" customFormat="1" ht="26.25" customHeight="1">
      <c r="A9" s="475"/>
      <c r="B9" s="465"/>
      <c r="C9" s="465"/>
      <c r="D9" s="465"/>
      <c r="E9" s="178" t="s">
        <v>11</v>
      </c>
      <c r="F9" s="178" t="s">
        <v>12</v>
      </c>
      <c r="G9" s="469"/>
      <c r="H9" s="178" t="s">
        <v>11</v>
      </c>
      <c r="I9" s="178" t="s">
        <v>12</v>
      </c>
      <c r="J9" s="174"/>
    </row>
    <row r="10" spans="1:10" ht="16.5" customHeight="1">
      <c r="A10" s="443">
        <v>1</v>
      </c>
      <c r="B10" s="440" t="s">
        <v>27</v>
      </c>
      <c r="C10" s="4">
        <v>6</v>
      </c>
      <c r="D10" s="28">
        <v>69</v>
      </c>
      <c r="E10" s="28">
        <v>62</v>
      </c>
      <c r="F10" s="29">
        <v>89.85507246376811</v>
      </c>
      <c r="G10" s="28">
        <v>54</v>
      </c>
      <c r="H10" s="28">
        <v>47</v>
      </c>
      <c r="I10" s="29">
        <v>87.03703703703704</v>
      </c>
      <c r="J10" s="30"/>
    </row>
    <row r="11" spans="1:10" ht="16.5" customHeight="1">
      <c r="A11" s="444"/>
      <c r="B11" s="441"/>
      <c r="C11" s="5">
        <v>7</v>
      </c>
      <c r="D11" s="31">
        <v>75</v>
      </c>
      <c r="E11" s="31">
        <v>65</v>
      </c>
      <c r="F11" s="32">
        <v>86.66666666666667</v>
      </c>
      <c r="G11" s="31">
        <v>65</v>
      </c>
      <c r="H11" s="31">
        <v>56</v>
      </c>
      <c r="I11" s="32">
        <v>86.15384615384616</v>
      </c>
      <c r="J11" s="33"/>
    </row>
    <row r="12" spans="1:10" ht="16.5" customHeight="1">
      <c r="A12" s="444"/>
      <c r="B12" s="441"/>
      <c r="C12" s="5">
        <v>8</v>
      </c>
      <c r="D12" s="31">
        <v>74</v>
      </c>
      <c r="E12" s="31">
        <v>63</v>
      </c>
      <c r="F12" s="32">
        <v>85.13513513513513</v>
      </c>
      <c r="G12" s="31">
        <v>65</v>
      </c>
      <c r="H12" s="31">
        <v>54</v>
      </c>
      <c r="I12" s="32">
        <v>83.07692307692308</v>
      </c>
      <c r="J12" s="33"/>
    </row>
    <row r="13" spans="1:10" ht="16.5" customHeight="1">
      <c r="A13" s="445"/>
      <c r="B13" s="442"/>
      <c r="C13" s="6">
        <v>9</v>
      </c>
      <c r="D13" s="34">
        <v>74</v>
      </c>
      <c r="E13" s="34">
        <v>64</v>
      </c>
      <c r="F13" s="35">
        <v>86.48648648648648</v>
      </c>
      <c r="G13" s="34">
        <v>58</v>
      </c>
      <c r="H13" s="34">
        <v>48</v>
      </c>
      <c r="I13" s="35">
        <v>82.75862068965517</v>
      </c>
      <c r="J13" s="36"/>
    </row>
    <row r="14" spans="1:10" ht="16.5" customHeight="1">
      <c r="A14" s="443">
        <v>2</v>
      </c>
      <c r="B14" s="440" t="s">
        <v>28</v>
      </c>
      <c r="C14" s="4">
        <v>6</v>
      </c>
      <c r="D14" s="28">
        <v>69</v>
      </c>
      <c r="E14" s="28">
        <v>46</v>
      </c>
      <c r="F14" s="29">
        <v>66.66666666666666</v>
      </c>
      <c r="G14" s="28">
        <v>54</v>
      </c>
      <c r="H14" s="28">
        <v>36</v>
      </c>
      <c r="I14" s="29">
        <v>66.66666666666666</v>
      </c>
      <c r="J14" s="30"/>
    </row>
    <row r="15" spans="1:10" ht="16.5" customHeight="1">
      <c r="A15" s="444"/>
      <c r="B15" s="441"/>
      <c r="C15" s="5">
        <v>7</v>
      </c>
      <c r="D15" s="31">
        <v>75</v>
      </c>
      <c r="E15" s="31">
        <v>62</v>
      </c>
      <c r="F15" s="32">
        <v>82.66666666666667</v>
      </c>
      <c r="G15" s="31">
        <v>65</v>
      </c>
      <c r="H15" s="31">
        <v>52</v>
      </c>
      <c r="I15" s="32">
        <v>80</v>
      </c>
      <c r="J15" s="33"/>
    </row>
    <row r="16" spans="1:10" ht="16.5" customHeight="1">
      <c r="A16" s="444"/>
      <c r="B16" s="441"/>
      <c r="C16" s="5">
        <v>8</v>
      </c>
      <c r="D16" s="31">
        <v>74</v>
      </c>
      <c r="E16" s="31">
        <v>73</v>
      </c>
      <c r="F16" s="32">
        <v>98.64864864864865</v>
      </c>
      <c r="G16" s="31">
        <v>65</v>
      </c>
      <c r="H16" s="31">
        <v>64</v>
      </c>
      <c r="I16" s="32">
        <v>98.46153846153847</v>
      </c>
      <c r="J16" s="33"/>
    </row>
    <row r="17" spans="1:10" ht="16.5" customHeight="1">
      <c r="A17" s="445"/>
      <c r="B17" s="442"/>
      <c r="C17" s="6">
        <v>9</v>
      </c>
      <c r="D17" s="34">
        <v>74</v>
      </c>
      <c r="E17" s="34">
        <v>74</v>
      </c>
      <c r="F17" s="35">
        <v>100</v>
      </c>
      <c r="G17" s="34">
        <v>58</v>
      </c>
      <c r="H17" s="34">
        <v>58</v>
      </c>
      <c r="I17" s="35">
        <v>100</v>
      </c>
      <c r="J17" s="36"/>
    </row>
    <row r="18" spans="1:10" ht="16.5" customHeight="1">
      <c r="A18" s="443">
        <v>3</v>
      </c>
      <c r="B18" s="459" t="s">
        <v>29</v>
      </c>
      <c r="C18" s="4">
        <v>6</v>
      </c>
      <c r="D18" s="28">
        <v>69</v>
      </c>
      <c r="E18" s="28">
        <v>61</v>
      </c>
      <c r="F18" s="29">
        <v>88.40579710144928</v>
      </c>
      <c r="G18" s="28">
        <v>54</v>
      </c>
      <c r="H18" s="28">
        <v>46</v>
      </c>
      <c r="I18" s="29">
        <v>85.18518518518519</v>
      </c>
      <c r="J18" s="30"/>
    </row>
    <row r="19" spans="1:10" ht="16.5" customHeight="1">
      <c r="A19" s="444"/>
      <c r="B19" s="460"/>
      <c r="C19" s="5">
        <v>7</v>
      </c>
      <c r="D19" s="31">
        <v>75</v>
      </c>
      <c r="E19" s="31">
        <v>70</v>
      </c>
      <c r="F19" s="32">
        <v>93.33333333333333</v>
      </c>
      <c r="G19" s="31">
        <v>65</v>
      </c>
      <c r="H19" s="31">
        <v>60</v>
      </c>
      <c r="I19" s="32">
        <v>92.3076923076923</v>
      </c>
      <c r="J19" s="33"/>
    </row>
    <row r="20" spans="1:10" ht="16.5" customHeight="1">
      <c r="A20" s="444"/>
      <c r="B20" s="460"/>
      <c r="C20" s="5">
        <v>8</v>
      </c>
      <c r="D20" s="31">
        <v>74</v>
      </c>
      <c r="E20" s="31">
        <v>73</v>
      </c>
      <c r="F20" s="32">
        <v>98.64864864864865</v>
      </c>
      <c r="G20" s="31">
        <v>65</v>
      </c>
      <c r="H20" s="31">
        <v>65</v>
      </c>
      <c r="I20" s="32">
        <v>100</v>
      </c>
      <c r="J20" s="33"/>
    </row>
    <row r="21" spans="1:10" ht="16.5" customHeight="1">
      <c r="A21" s="445"/>
      <c r="B21" s="461"/>
      <c r="C21" s="6">
        <v>9</v>
      </c>
      <c r="D21" s="34">
        <v>74</v>
      </c>
      <c r="E21" s="34">
        <v>66</v>
      </c>
      <c r="F21" s="35">
        <v>89.1891891891892</v>
      </c>
      <c r="G21" s="34">
        <v>58</v>
      </c>
      <c r="H21" s="34">
        <v>50</v>
      </c>
      <c r="I21" s="35">
        <v>86.20689655172413</v>
      </c>
      <c r="J21" s="36"/>
    </row>
    <row r="22" spans="1:10" ht="16.5" customHeight="1">
      <c r="A22" s="443">
        <v>4</v>
      </c>
      <c r="B22" s="440" t="s">
        <v>30</v>
      </c>
      <c r="C22" s="4">
        <v>6</v>
      </c>
      <c r="D22" s="28">
        <v>69</v>
      </c>
      <c r="E22" s="28">
        <v>57</v>
      </c>
      <c r="F22" s="29">
        <v>82.6086956521739</v>
      </c>
      <c r="G22" s="28">
        <v>54</v>
      </c>
      <c r="H22" s="28">
        <v>43</v>
      </c>
      <c r="I22" s="29">
        <v>79.62962962962963</v>
      </c>
      <c r="J22" s="30"/>
    </row>
    <row r="23" spans="1:10" ht="16.5" customHeight="1">
      <c r="A23" s="444"/>
      <c r="B23" s="441"/>
      <c r="C23" s="5">
        <v>7</v>
      </c>
      <c r="D23" s="31">
        <v>75</v>
      </c>
      <c r="E23" s="31">
        <v>75</v>
      </c>
      <c r="F23" s="32">
        <v>100</v>
      </c>
      <c r="G23" s="31">
        <v>65</v>
      </c>
      <c r="H23" s="31">
        <v>65</v>
      </c>
      <c r="I23" s="32">
        <v>100</v>
      </c>
      <c r="J23" s="33"/>
    </row>
    <row r="24" spans="1:10" ht="16.5" customHeight="1">
      <c r="A24" s="444"/>
      <c r="B24" s="441"/>
      <c r="C24" s="5">
        <v>8</v>
      </c>
      <c r="D24" s="31">
        <v>74</v>
      </c>
      <c r="E24" s="31">
        <v>74</v>
      </c>
      <c r="F24" s="32">
        <v>100</v>
      </c>
      <c r="G24" s="31">
        <v>65</v>
      </c>
      <c r="H24" s="31">
        <v>65</v>
      </c>
      <c r="I24" s="32">
        <v>100</v>
      </c>
      <c r="J24" s="33"/>
    </row>
    <row r="25" spans="1:10" ht="16.5" customHeight="1">
      <c r="A25" s="445"/>
      <c r="B25" s="442"/>
      <c r="C25" s="6">
        <v>9</v>
      </c>
      <c r="D25" s="34">
        <v>74</v>
      </c>
      <c r="E25" s="34">
        <v>74</v>
      </c>
      <c r="F25" s="35">
        <v>100</v>
      </c>
      <c r="G25" s="34">
        <v>58</v>
      </c>
      <c r="H25" s="34">
        <v>58</v>
      </c>
      <c r="I25" s="35">
        <v>100</v>
      </c>
      <c r="J25" s="36"/>
    </row>
    <row r="26" spans="1:10" ht="16.5" customHeight="1">
      <c r="A26" s="443">
        <v>5</v>
      </c>
      <c r="B26" s="440" t="s">
        <v>31</v>
      </c>
      <c r="C26" s="4">
        <v>8</v>
      </c>
      <c r="D26" s="28">
        <v>74</v>
      </c>
      <c r="E26" s="28">
        <v>73</v>
      </c>
      <c r="F26" s="29">
        <v>98.64864864864865</v>
      </c>
      <c r="G26" s="28">
        <v>65</v>
      </c>
      <c r="H26" s="28">
        <v>64</v>
      </c>
      <c r="I26" s="29">
        <v>98.46153846153847</v>
      </c>
      <c r="J26" s="30"/>
    </row>
    <row r="27" spans="1:10" ht="16.5" customHeight="1">
      <c r="A27" s="445"/>
      <c r="B27" s="442"/>
      <c r="C27" s="6">
        <v>9</v>
      </c>
      <c r="D27" s="34">
        <v>74</v>
      </c>
      <c r="E27" s="34">
        <v>70</v>
      </c>
      <c r="F27" s="35">
        <v>94.5945945945946</v>
      </c>
      <c r="G27" s="34">
        <v>58</v>
      </c>
      <c r="H27" s="34">
        <v>54</v>
      </c>
      <c r="I27" s="35">
        <v>93.10344827586206</v>
      </c>
      <c r="J27" s="36"/>
    </row>
    <row r="28" spans="1:10" ht="16.5" customHeight="1">
      <c r="A28" s="443">
        <v>6</v>
      </c>
      <c r="B28" s="440" t="s">
        <v>32</v>
      </c>
      <c r="C28" s="4">
        <v>6</v>
      </c>
      <c r="D28" s="28">
        <v>69</v>
      </c>
      <c r="E28" s="28">
        <v>64</v>
      </c>
      <c r="F28" s="29">
        <v>92.7536231884058</v>
      </c>
      <c r="G28" s="28">
        <v>54</v>
      </c>
      <c r="H28" s="28">
        <v>49</v>
      </c>
      <c r="I28" s="29">
        <v>90.74074074074075</v>
      </c>
      <c r="J28" s="30"/>
    </row>
    <row r="29" spans="1:10" ht="16.5" customHeight="1">
      <c r="A29" s="444"/>
      <c r="B29" s="441"/>
      <c r="C29" s="5">
        <v>7</v>
      </c>
      <c r="D29" s="31">
        <v>75</v>
      </c>
      <c r="E29" s="31">
        <v>67</v>
      </c>
      <c r="F29" s="32">
        <v>89.33333333333333</v>
      </c>
      <c r="G29" s="31">
        <v>65</v>
      </c>
      <c r="H29" s="31">
        <v>57</v>
      </c>
      <c r="I29" s="32">
        <v>87.6923076923077</v>
      </c>
      <c r="J29" s="33"/>
    </row>
    <row r="30" spans="1:10" ht="16.5" customHeight="1">
      <c r="A30" s="444"/>
      <c r="B30" s="441"/>
      <c r="C30" s="5">
        <v>8</v>
      </c>
      <c r="D30" s="31">
        <v>74</v>
      </c>
      <c r="E30" s="31">
        <v>73</v>
      </c>
      <c r="F30" s="32">
        <v>98.64864864864865</v>
      </c>
      <c r="G30" s="31">
        <v>65</v>
      </c>
      <c r="H30" s="31">
        <v>64</v>
      </c>
      <c r="I30" s="32">
        <v>98.46153846153847</v>
      </c>
      <c r="J30" s="33"/>
    </row>
    <row r="31" spans="1:10" ht="16.5" customHeight="1">
      <c r="A31" s="445"/>
      <c r="B31" s="442"/>
      <c r="C31" s="6">
        <v>9</v>
      </c>
      <c r="D31" s="34">
        <v>74</v>
      </c>
      <c r="E31" s="34">
        <v>74</v>
      </c>
      <c r="F31" s="35">
        <v>100</v>
      </c>
      <c r="G31" s="34">
        <v>58</v>
      </c>
      <c r="H31" s="34">
        <v>58</v>
      </c>
      <c r="I31" s="35">
        <v>100</v>
      </c>
      <c r="J31" s="36"/>
    </row>
    <row r="32" spans="1:10" ht="16.5" customHeight="1">
      <c r="A32" s="443">
        <v>7</v>
      </c>
      <c r="B32" s="440" t="s">
        <v>33</v>
      </c>
      <c r="C32" s="4">
        <v>6</v>
      </c>
      <c r="D32" s="28">
        <v>69</v>
      </c>
      <c r="E32" s="28">
        <v>54</v>
      </c>
      <c r="F32" s="29">
        <v>78.26086956521739</v>
      </c>
      <c r="G32" s="28">
        <v>54</v>
      </c>
      <c r="H32" s="28">
        <v>41</v>
      </c>
      <c r="I32" s="29">
        <v>75.92592592592592</v>
      </c>
      <c r="J32" s="30"/>
    </row>
    <row r="33" spans="1:10" ht="16.5" customHeight="1">
      <c r="A33" s="444"/>
      <c r="B33" s="441"/>
      <c r="C33" s="5">
        <v>7</v>
      </c>
      <c r="D33" s="31">
        <v>75</v>
      </c>
      <c r="E33" s="31">
        <v>64</v>
      </c>
      <c r="F33" s="32">
        <v>85.33333333333334</v>
      </c>
      <c r="G33" s="31">
        <v>65</v>
      </c>
      <c r="H33" s="31">
        <v>55</v>
      </c>
      <c r="I33" s="32">
        <v>84.61538461538461</v>
      </c>
      <c r="J33" s="33"/>
    </row>
    <row r="34" spans="1:10" ht="16.5" customHeight="1">
      <c r="A34" s="444"/>
      <c r="B34" s="441"/>
      <c r="C34" s="5">
        <v>8</v>
      </c>
      <c r="D34" s="31">
        <v>74</v>
      </c>
      <c r="E34" s="31">
        <v>73</v>
      </c>
      <c r="F34" s="32">
        <v>98.64864864864865</v>
      </c>
      <c r="G34" s="31">
        <v>65</v>
      </c>
      <c r="H34" s="31">
        <v>64</v>
      </c>
      <c r="I34" s="32">
        <v>98.46153846153847</v>
      </c>
      <c r="J34" s="33"/>
    </row>
    <row r="35" spans="1:10" ht="16.5" customHeight="1">
      <c r="A35" s="445"/>
      <c r="B35" s="442"/>
      <c r="C35" s="6">
        <v>9</v>
      </c>
      <c r="D35" s="34">
        <v>74</v>
      </c>
      <c r="E35" s="34">
        <v>69</v>
      </c>
      <c r="F35" s="35">
        <v>93.24324324324324</v>
      </c>
      <c r="G35" s="34">
        <v>58</v>
      </c>
      <c r="H35" s="34">
        <v>53</v>
      </c>
      <c r="I35" s="35">
        <v>91.37931034482759</v>
      </c>
      <c r="J35" s="36"/>
    </row>
    <row r="36" spans="1:10" ht="16.5" customHeight="1">
      <c r="A36" s="443">
        <v>8</v>
      </c>
      <c r="B36" s="440" t="s">
        <v>34</v>
      </c>
      <c r="C36" s="4">
        <v>6</v>
      </c>
      <c r="D36" s="28">
        <v>69</v>
      </c>
      <c r="E36" s="28">
        <v>52</v>
      </c>
      <c r="F36" s="37">
        <v>75.36231884057972</v>
      </c>
      <c r="G36" s="28">
        <v>54</v>
      </c>
      <c r="H36" s="28">
        <v>40</v>
      </c>
      <c r="I36" s="37">
        <v>74.07407407407408</v>
      </c>
      <c r="J36" s="30"/>
    </row>
    <row r="37" spans="1:10" ht="16.5" customHeight="1">
      <c r="A37" s="444"/>
      <c r="B37" s="441"/>
      <c r="C37" s="5">
        <v>7</v>
      </c>
      <c r="D37" s="31">
        <v>75</v>
      </c>
      <c r="E37" s="31">
        <v>73</v>
      </c>
      <c r="F37" s="32">
        <v>97.33333333333334</v>
      </c>
      <c r="G37" s="31">
        <v>65</v>
      </c>
      <c r="H37" s="31">
        <v>63</v>
      </c>
      <c r="I37" s="32">
        <v>96.92307692307692</v>
      </c>
      <c r="J37" s="33"/>
    </row>
    <row r="38" spans="1:10" ht="16.5" customHeight="1">
      <c r="A38" s="444"/>
      <c r="B38" s="441"/>
      <c r="C38" s="5">
        <v>8</v>
      </c>
      <c r="D38" s="31">
        <v>74</v>
      </c>
      <c r="E38" s="31">
        <v>74</v>
      </c>
      <c r="F38" s="32">
        <v>100</v>
      </c>
      <c r="G38" s="31">
        <v>65</v>
      </c>
      <c r="H38" s="31">
        <v>65</v>
      </c>
      <c r="I38" s="32">
        <v>100</v>
      </c>
      <c r="J38" s="33"/>
    </row>
    <row r="39" spans="1:10" ht="16.5" customHeight="1" thickBot="1">
      <c r="A39" s="455"/>
      <c r="B39" s="456"/>
      <c r="C39" s="2">
        <v>9</v>
      </c>
      <c r="D39" s="38">
        <v>74</v>
      </c>
      <c r="E39" s="38">
        <v>74</v>
      </c>
      <c r="F39" s="39">
        <v>100</v>
      </c>
      <c r="G39" s="38">
        <v>58</v>
      </c>
      <c r="H39" s="38">
        <v>58</v>
      </c>
      <c r="I39" s="39">
        <v>100</v>
      </c>
      <c r="J39" s="40"/>
    </row>
    <row r="40" spans="2:11" s="124" customFormat="1" ht="17.25" thickTop="1">
      <c r="B40" s="125"/>
      <c r="C40" s="126"/>
      <c r="D40" s="127"/>
      <c r="E40" s="127"/>
      <c r="F40" s="127"/>
      <c r="G40" s="127"/>
      <c r="H40" s="127"/>
      <c r="I40" s="128" t="s">
        <v>267</v>
      </c>
      <c r="J40" s="127"/>
      <c r="K40" s="126"/>
    </row>
    <row r="41" spans="2:11" s="124" customFormat="1" ht="16.5">
      <c r="B41" s="473" t="s">
        <v>14</v>
      </c>
      <c r="C41" s="473"/>
      <c r="D41" s="473"/>
      <c r="E41" s="127"/>
      <c r="F41" s="127"/>
      <c r="G41" s="129"/>
      <c r="H41" s="127"/>
      <c r="I41" s="129" t="s">
        <v>36</v>
      </c>
      <c r="J41" s="127"/>
      <c r="K41" s="126"/>
    </row>
    <row r="42" spans="4:10" s="124" customFormat="1" ht="16.5">
      <c r="D42" s="130"/>
      <c r="E42" s="130"/>
      <c r="F42" s="130"/>
      <c r="G42" s="130"/>
      <c r="H42" s="130"/>
      <c r="I42" s="130"/>
      <c r="J42" s="130"/>
    </row>
    <row r="43" spans="4:10" s="124" customFormat="1" ht="16.5">
      <c r="D43" s="130"/>
      <c r="E43" s="130"/>
      <c r="F43" s="130"/>
      <c r="G43" s="130"/>
      <c r="H43" s="130"/>
      <c r="I43" s="130"/>
      <c r="J43" s="130"/>
    </row>
    <row r="44" spans="4:10" s="124" customFormat="1" ht="16.5">
      <c r="D44" s="130"/>
      <c r="E44" s="130"/>
      <c r="F44" s="130"/>
      <c r="G44" s="130"/>
      <c r="H44" s="130"/>
      <c r="I44" s="130"/>
      <c r="J44" s="130"/>
    </row>
    <row r="45" spans="2:10" ht="15.75">
      <c r="B45" s="169" t="s">
        <v>250</v>
      </c>
      <c r="D45" s="41"/>
      <c r="E45" s="41"/>
      <c r="F45" s="41"/>
      <c r="G45" s="41"/>
      <c r="H45" s="41"/>
      <c r="I45" s="170" t="s">
        <v>249</v>
      </c>
      <c r="J45" s="41"/>
    </row>
    <row r="46" spans="1:10" ht="18.75">
      <c r="A46" s="13"/>
      <c r="B46" s="13"/>
      <c r="C46" s="25"/>
      <c r="D46" s="25"/>
      <c r="E46" s="25"/>
      <c r="F46" s="25"/>
      <c r="G46" s="25"/>
      <c r="H46" s="25"/>
      <c r="I46" s="25"/>
      <c r="J46" s="25"/>
    </row>
    <row r="47" spans="1:10" ht="18.75">
      <c r="A47" s="13"/>
      <c r="B47" s="13"/>
      <c r="C47" s="25"/>
      <c r="D47" s="25"/>
      <c r="E47" s="25"/>
      <c r="F47" s="25"/>
      <c r="G47" s="25"/>
      <c r="H47" s="25"/>
      <c r="I47" s="25"/>
      <c r="J47" s="25"/>
    </row>
  </sheetData>
  <sheetProtection/>
  <mergeCells count="32">
    <mergeCell ref="A6:J6"/>
    <mergeCell ref="B41:D41"/>
    <mergeCell ref="A7:J7"/>
    <mergeCell ref="A8:A9"/>
    <mergeCell ref="B8:B9"/>
    <mergeCell ref="C8:C9"/>
    <mergeCell ref="A36:A39"/>
    <mergeCell ref="B36:B39"/>
    <mergeCell ref="A22:A25"/>
    <mergeCell ref="B22:B25"/>
    <mergeCell ref="A26:A27"/>
    <mergeCell ref="B26:B27"/>
    <mergeCell ref="A32:A35"/>
    <mergeCell ref="B32:B35"/>
    <mergeCell ref="A28:A31"/>
    <mergeCell ref="B28:B31"/>
    <mergeCell ref="A10:A13"/>
    <mergeCell ref="B10:B13"/>
    <mergeCell ref="A14:A17"/>
    <mergeCell ref="B14:B17"/>
    <mergeCell ref="A18:A21"/>
    <mergeCell ref="B18:B21"/>
    <mergeCell ref="F1:J1"/>
    <mergeCell ref="F2:J2"/>
    <mergeCell ref="D8:D9"/>
    <mergeCell ref="E8:F8"/>
    <mergeCell ref="G8:G9"/>
    <mergeCell ref="H8:I8"/>
    <mergeCell ref="A1:E1"/>
    <mergeCell ref="A2:E2"/>
    <mergeCell ref="I3:J3"/>
    <mergeCell ref="A5:J5"/>
  </mergeCells>
  <printOptions/>
  <pageMargins left="0.3" right="0.21" top="0.16" bottom="0.18" header="0.16" footer="0.17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Q70"/>
  <sheetViews>
    <sheetView zoomScale="90" zoomScaleNormal="90" zoomScalePageLayoutView="0" workbookViewId="0" topLeftCell="A1">
      <selection activeCell="L38" sqref="L38"/>
    </sheetView>
  </sheetViews>
  <sheetFormatPr defaultColWidth="9.140625" defaultRowHeight="12.75"/>
  <cols>
    <col min="1" max="1" width="4.57421875" style="119" customWidth="1"/>
    <col min="2" max="2" width="20.8515625" style="119" customWidth="1"/>
    <col min="3" max="4" width="8.421875" style="145" customWidth="1"/>
    <col min="5" max="6" width="8.140625" style="145" customWidth="1"/>
    <col min="7" max="7" width="8.8515625" style="145" customWidth="1"/>
    <col min="8" max="8" width="7.421875" style="145" customWidth="1"/>
    <col min="9" max="9" width="8.00390625" style="145" customWidth="1"/>
    <col min="10" max="10" width="7.140625" style="145" customWidth="1"/>
    <col min="11" max="11" width="7.421875" style="145" customWidth="1"/>
    <col min="12" max="13" width="8.140625" style="145" customWidth="1"/>
    <col min="14" max="14" width="7.7109375" style="145" customWidth="1"/>
    <col min="15" max="15" width="9.28125" style="145" customWidth="1"/>
    <col min="16" max="16" width="7.7109375" style="119" customWidth="1"/>
    <col min="17" max="17" width="7.8515625" style="119" customWidth="1"/>
    <col min="18" max="16384" width="9.140625" style="119" customWidth="1"/>
  </cols>
  <sheetData>
    <row r="1" spans="1:15" ht="15.75">
      <c r="A1" s="497" t="s">
        <v>241</v>
      </c>
      <c r="B1" s="497"/>
      <c r="C1" s="497"/>
      <c r="D1" s="131"/>
      <c r="F1" s="131"/>
      <c r="H1" s="131"/>
      <c r="I1" s="146" t="s">
        <v>141</v>
      </c>
      <c r="J1" s="131"/>
      <c r="K1" s="131"/>
      <c r="M1" s="131"/>
      <c r="N1" s="131"/>
      <c r="O1" s="131"/>
    </row>
    <row r="2" spans="1:15" ht="15.75">
      <c r="A2" s="454" t="s">
        <v>238</v>
      </c>
      <c r="B2" s="454"/>
      <c r="C2" s="454"/>
      <c r="D2" s="131"/>
      <c r="F2" s="131"/>
      <c r="H2" s="131"/>
      <c r="I2" s="146" t="s">
        <v>68</v>
      </c>
      <c r="J2" s="131"/>
      <c r="K2" s="131"/>
      <c r="L2" s="131"/>
      <c r="M2" s="131"/>
      <c r="N2" s="131"/>
      <c r="O2" s="131"/>
    </row>
    <row r="3" spans="1:15" ht="15.75">
      <c r="A3" s="120"/>
      <c r="B3" s="120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 t="s">
        <v>129</v>
      </c>
      <c r="O3" s="131"/>
    </row>
    <row r="4" spans="1:15" ht="18.75">
      <c r="A4" s="422" t="s">
        <v>260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</row>
    <row r="5" spans="1:15" ht="18.75">
      <c r="A5" s="422" t="s">
        <v>240</v>
      </c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</row>
    <row r="6" spans="1:15" ht="19.5" thickBot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</row>
    <row r="7" spans="1:15" ht="16.5" thickTop="1">
      <c r="A7" s="486" t="s">
        <v>37</v>
      </c>
      <c r="B7" s="498" t="s">
        <v>69</v>
      </c>
      <c r="C7" s="481" t="s">
        <v>38</v>
      </c>
      <c r="D7" s="481" t="s">
        <v>39</v>
      </c>
      <c r="E7" s="481" t="s">
        <v>138</v>
      </c>
      <c r="F7" s="481" t="s">
        <v>40</v>
      </c>
      <c r="G7" s="481" t="s">
        <v>41</v>
      </c>
      <c r="H7" s="481" t="s">
        <v>40</v>
      </c>
      <c r="I7" s="480" t="s">
        <v>42</v>
      </c>
      <c r="J7" s="480"/>
      <c r="K7" s="480"/>
      <c r="L7" s="481" t="s">
        <v>139</v>
      </c>
      <c r="M7" s="481" t="s">
        <v>40</v>
      </c>
      <c r="N7" s="481" t="s">
        <v>140</v>
      </c>
      <c r="O7" s="476" t="s">
        <v>43</v>
      </c>
    </row>
    <row r="8" spans="1:15" ht="15.75">
      <c r="A8" s="487"/>
      <c r="B8" s="499"/>
      <c r="C8" s="484"/>
      <c r="D8" s="484"/>
      <c r="E8" s="484"/>
      <c r="F8" s="484"/>
      <c r="G8" s="484"/>
      <c r="H8" s="484"/>
      <c r="I8" s="479" t="s">
        <v>44</v>
      </c>
      <c r="J8" s="479"/>
      <c r="K8" s="479"/>
      <c r="L8" s="484"/>
      <c r="M8" s="484"/>
      <c r="N8" s="484"/>
      <c r="O8" s="477"/>
    </row>
    <row r="9" spans="1:15" ht="31.5">
      <c r="A9" s="488"/>
      <c r="B9" s="491"/>
      <c r="C9" s="485"/>
      <c r="D9" s="485"/>
      <c r="E9" s="485"/>
      <c r="F9" s="485"/>
      <c r="G9" s="485"/>
      <c r="H9" s="485"/>
      <c r="I9" s="26" t="s">
        <v>45</v>
      </c>
      <c r="J9" s="26" t="s">
        <v>46</v>
      </c>
      <c r="K9" s="26" t="s">
        <v>47</v>
      </c>
      <c r="L9" s="485"/>
      <c r="M9" s="485"/>
      <c r="N9" s="485"/>
      <c r="O9" s="478"/>
    </row>
    <row r="10" spans="1:15" ht="15.75">
      <c r="A10" s="218">
        <v>1</v>
      </c>
      <c r="B10" s="219" t="s">
        <v>48</v>
      </c>
      <c r="C10" s="220"/>
      <c r="D10" s="220"/>
      <c r="E10" s="221"/>
      <c r="F10" s="222"/>
      <c r="G10" s="220"/>
      <c r="H10" s="222"/>
      <c r="I10" s="220"/>
      <c r="J10" s="220"/>
      <c r="K10" s="220"/>
      <c r="L10" s="220"/>
      <c r="M10" s="222"/>
      <c r="N10" s="223"/>
      <c r="O10" s="224"/>
    </row>
    <row r="11" spans="1:15" ht="15.75">
      <c r="A11" s="225">
        <v>2</v>
      </c>
      <c r="B11" s="226" t="s">
        <v>49</v>
      </c>
      <c r="C11" s="227"/>
      <c r="D11" s="227"/>
      <c r="E11" s="185"/>
      <c r="F11" s="228"/>
      <c r="G11" s="227"/>
      <c r="H11" s="228"/>
      <c r="I11" s="227"/>
      <c r="J11" s="227"/>
      <c r="K11" s="227"/>
      <c r="L11" s="227"/>
      <c r="M11" s="228"/>
      <c r="N11" s="229"/>
      <c r="O11" s="230"/>
    </row>
    <row r="12" spans="1:15" ht="15.75">
      <c r="A12" s="225">
        <v>3</v>
      </c>
      <c r="B12" s="226" t="s">
        <v>50</v>
      </c>
      <c r="C12" s="227"/>
      <c r="D12" s="227"/>
      <c r="E12" s="185"/>
      <c r="F12" s="228"/>
      <c r="G12" s="227"/>
      <c r="H12" s="228"/>
      <c r="I12" s="227"/>
      <c r="J12" s="227"/>
      <c r="K12" s="227"/>
      <c r="L12" s="227"/>
      <c r="M12" s="228"/>
      <c r="N12" s="229"/>
      <c r="O12" s="230"/>
    </row>
    <row r="13" spans="1:15" ht="15.75">
      <c r="A13" s="225">
        <v>4</v>
      </c>
      <c r="B13" s="226" t="s">
        <v>51</v>
      </c>
      <c r="C13" s="227"/>
      <c r="D13" s="227"/>
      <c r="E13" s="185"/>
      <c r="F13" s="228"/>
      <c r="G13" s="227"/>
      <c r="H13" s="228"/>
      <c r="I13" s="227"/>
      <c r="J13" s="227"/>
      <c r="K13" s="227"/>
      <c r="L13" s="227"/>
      <c r="M13" s="228"/>
      <c r="N13" s="229"/>
      <c r="O13" s="230"/>
    </row>
    <row r="14" spans="1:15" ht="15.75">
      <c r="A14" s="225">
        <v>5</v>
      </c>
      <c r="B14" s="226" t="s">
        <v>52</v>
      </c>
      <c r="C14" s="227"/>
      <c r="D14" s="227"/>
      <c r="E14" s="185"/>
      <c r="F14" s="228"/>
      <c r="G14" s="227"/>
      <c r="H14" s="228"/>
      <c r="I14" s="227"/>
      <c r="J14" s="227"/>
      <c r="K14" s="227"/>
      <c r="L14" s="227"/>
      <c r="M14" s="228"/>
      <c r="N14" s="229"/>
      <c r="O14" s="230"/>
    </row>
    <row r="15" spans="1:15" ht="15.75">
      <c r="A15" s="225">
        <v>6</v>
      </c>
      <c r="B15" s="226" t="s">
        <v>53</v>
      </c>
      <c r="C15" s="227"/>
      <c r="D15" s="227"/>
      <c r="E15" s="185"/>
      <c r="F15" s="228"/>
      <c r="G15" s="227"/>
      <c r="H15" s="228"/>
      <c r="I15" s="227"/>
      <c r="J15" s="227"/>
      <c r="K15" s="227"/>
      <c r="L15" s="227"/>
      <c r="M15" s="228"/>
      <c r="N15" s="229"/>
      <c r="O15" s="230"/>
    </row>
    <row r="16" spans="1:15" ht="15.75">
      <c r="A16" s="225">
        <v>7</v>
      </c>
      <c r="B16" s="226" t="s">
        <v>54</v>
      </c>
      <c r="C16" s="227"/>
      <c r="D16" s="227"/>
      <c r="E16" s="185"/>
      <c r="F16" s="228"/>
      <c r="G16" s="227"/>
      <c r="H16" s="228"/>
      <c r="I16" s="227"/>
      <c r="J16" s="227"/>
      <c r="K16" s="227"/>
      <c r="L16" s="227"/>
      <c r="M16" s="228"/>
      <c r="N16" s="229"/>
      <c r="O16" s="230"/>
    </row>
    <row r="17" spans="1:15" ht="15.75">
      <c r="A17" s="225">
        <v>8</v>
      </c>
      <c r="B17" s="226" t="s">
        <v>55</v>
      </c>
      <c r="C17" s="227"/>
      <c r="D17" s="227"/>
      <c r="E17" s="185"/>
      <c r="F17" s="228"/>
      <c r="G17" s="227"/>
      <c r="H17" s="228"/>
      <c r="I17" s="227"/>
      <c r="J17" s="227"/>
      <c r="K17" s="227"/>
      <c r="L17" s="227"/>
      <c r="M17" s="228"/>
      <c r="N17" s="229"/>
      <c r="O17" s="230"/>
    </row>
    <row r="18" spans="1:15" ht="15.75">
      <c r="A18" s="225">
        <v>9</v>
      </c>
      <c r="B18" s="226" t="s">
        <v>56</v>
      </c>
      <c r="C18" s="227"/>
      <c r="D18" s="227"/>
      <c r="E18" s="185"/>
      <c r="F18" s="228"/>
      <c r="G18" s="227"/>
      <c r="H18" s="228"/>
      <c r="I18" s="227"/>
      <c r="J18" s="227"/>
      <c r="K18" s="227"/>
      <c r="L18" s="227"/>
      <c r="M18" s="228"/>
      <c r="N18" s="229"/>
      <c r="O18" s="230"/>
    </row>
    <row r="19" spans="1:15" s="237" customFormat="1" ht="15.75">
      <c r="A19" s="231">
        <v>10</v>
      </c>
      <c r="B19" s="232" t="s">
        <v>57</v>
      </c>
      <c r="C19" s="233"/>
      <c r="D19" s="233"/>
      <c r="E19" s="185"/>
      <c r="F19" s="234"/>
      <c r="G19" s="233"/>
      <c r="H19" s="234"/>
      <c r="I19" s="233"/>
      <c r="J19" s="233"/>
      <c r="K19" s="233"/>
      <c r="L19" s="233"/>
      <c r="M19" s="234"/>
      <c r="N19" s="235"/>
      <c r="O19" s="236"/>
    </row>
    <row r="20" spans="1:15" ht="15.75">
      <c r="A20" s="225">
        <v>11</v>
      </c>
      <c r="B20" s="226" t="s">
        <v>58</v>
      </c>
      <c r="C20" s="227"/>
      <c r="D20" s="227"/>
      <c r="E20" s="185"/>
      <c r="F20" s="228"/>
      <c r="G20" s="227"/>
      <c r="H20" s="228"/>
      <c r="I20" s="227"/>
      <c r="J20" s="227"/>
      <c r="K20" s="227"/>
      <c r="L20" s="227"/>
      <c r="M20" s="228"/>
      <c r="N20" s="229"/>
      <c r="O20" s="230"/>
    </row>
    <row r="21" spans="1:15" ht="15.75">
      <c r="A21" s="225">
        <v>12</v>
      </c>
      <c r="B21" s="226" t="s">
        <v>59</v>
      </c>
      <c r="C21" s="227"/>
      <c r="D21" s="227"/>
      <c r="E21" s="185"/>
      <c r="F21" s="228"/>
      <c r="G21" s="227"/>
      <c r="H21" s="228"/>
      <c r="I21" s="227"/>
      <c r="J21" s="227"/>
      <c r="K21" s="227"/>
      <c r="L21" s="227"/>
      <c r="M21" s="228"/>
      <c r="N21" s="229"/>
      <c r="O21" s="230"/>
    </row>
    <row r="22" spans="1:15" ht="15.75">
      <c r="A22" s="225">
        <v>13</v>
      </c>
      <c r="B22" s="226" t="s">
        <v>60</v>
      </c>
      <c r="C22" s="227"/>
      <c r="D22" s="227"/>
      <c r="E22" s="185"/>
      <c r="F22" s="228"/>
      <c r="G22" s="227"/>
      <c r="H22" s="228"/>
      <c r="I22" s="227"/>
      <c r="J22" s="229"/>
      <c r="K22" s="229"/>
      <c r="L22" s="227"/>
      <c r="M22" s="228"/>
      <c r="N22" s="229"/>
      <c r="O22" s="230"/>
    </row>
    <row r="23" spans="1:15" ht="15.75">
      <c r="A23" s="225">
        <v>14</v>
      </c>
      <c r="B23" s="226" t="s">
        <v>61</v>
      </c>
      <c r="C23" s="227"/>
      <c r="D23" s="227"/>
      <c r="E23" s="185"/>
      <c r="F23" s="228"/>
      <c r="G23" s="227"/>
      <c r="H23" s="228"/>
      <c r="I23" s="227"/>
      <c r="J23" s="229"/>
      <c r="K23" s="227"/>
      <c r="L23" s="227"/>
      <c r="M23" s="228"/>
      <c r="N23" s="229"/>
      <c r="O23" s="230"/>
    </row>
    <row r="24" spans="1:15" ht="15.75">
      <c r="A24" s="225">
        <v>15</v>
      </c>
      <c r="B24" s="226" t="s">
        <v>62</v>
      </c>
      <c r="C24" s="227"/>
      <c r="D24" s="227"/>
      <c r="E24" s="185"/>
      <c r="F24" s="228"/>
      <c r="G24" s="227"/>
      <c r="H24" s="228"/>
      <c r="I24" s="227"/>
      <c r="J24" s="227"/>
      <c r="K24" s="227"/>
      <c r="L24" s="227"/>
      <c r="M24" s="228"/>
      <c r="N24" s="229"/>
      <c r="O24" s="230"/>
    </row>
    <row r="25" spans="1:15" ht="15.75">
      <c r="A25" s="225">
        <v>16</v>
      </c>
      <c r="B25" s="226" t="s">
        <v>63</v>
      </c>
      <c r="C25" s="227"/>
      <c r="D25" s="227"/>
      <c r="E25" s="185"/>
      <c r="F25" s="228"/>
      <c r="G25" s="227"/>
      <c r="H25" s="228"/>
      <c r="I25" s="227"/>
      <c r="J25" s="227"/>
      <c r="K25" s="227"/>
      <c r="L25" s="227"/>
      <c r="M25" s="228"/>
      <c r="N25" s="229"/>
      <c r="O25" s="230"/>
    </row>
    <row r="26" spans="1:15" ht="15.75">
      <c r="A26" s="225">
        <v>17</v>
      </c>
      <c r="B26" s="226" t="s">
        <v>64</v>
      </c>
      <c r="C26" s="227">
        <v>294</v>
      </c>
      <c r="D26" s="227">
        <v>292</v>
      </c>
      <c r="E26" s="185">
        <f>C26-D26</f>
        <v>2</v>
      </c>
      <c r="F26" s="228">
        <f>E26/$C26*100</f>
        <v>0.6802721088435374</v>
      </c>
      <c r="G26" s="227">
        <v>0</v>
      </c>
      <c r="H26" s="228">
        <f>G26/$C26*100</f>
        <v>0</v>
      </c>
      <c r="I26" s="227">
        <v>0</v>
      </c>
      <c r="J26" s="227">
        <v>0</v>
      </c>
      <c r="K26" s="227">
        <v>0</v>
      </c>
      <c r="L26" s="227">
        <v>2</v>
      </c>
      <c r="M26" s="228">
        <f>L26/$C26*100</f>
        <v>0.6802721088435374</v>
      </c>
      <c r="N26" s="229">
        <v>0</v>
      </c>
      <c r="O26" s="230"/>
    </row>
    <row r="27" spans="1:15" ht="15.75">
      <c r="A27" s="238">
        <v>18</v>
      </c>
      <c r="B27" s="239" t="s">
        <v>65</v>
      </c>
      <c r="C27" s="240"/>
      <c r="D27" s="240"/>
      <c r="E27" s="184"/>
      <c r="F27" s="241"/>
      <c r="G27" s="240"/>
      <c r="H27" s="241"/>
      <c r="I27" s="240"/>
      <c r="J27" s="240"/>
      <c r="K27" s="240"/>
      <c r="L27" s="240"/>
      <c r="M27" s="241"/>
      <c r="N27" s="242"/>
      <c r="O27" s="243"/>
    </row>
    <row r="28" spans="1:15" ht="16.5" thickBot="1">
      <c r="A28" s="244"/>
      <c r="B28" s="245" t="s">
        <v>13</v>
      </c>
      <c r="C28" s="246"/>
      <c r="D28" s="246"/>
      <c r="E28" s="246"/>
      <c r="F28" s="247"/>
      <c r="G28" s="248"/>
      <c r="H28" s="247"/>
      <c r="I28" s="246"/>
      <c r="J28" s="246"/>
      <c r="K28" s="246"/>
      <c r="L28" s="246"/>
      <c r="M28" s="247"/>
      <c r="N28" s="248"/>
      <c r="O28" s="249"/>
    </row>
    <row r="29" spans="1:15" ht="16.5" thickTop="1">
      <c r="A29" s="250"/>
      <c r="B29" s="250"/>
      <c r="C29" s="144"/>
      <c r="D29" s="144"/>
      <c r="E29" s="144"/>
      <c r="F29" s="251"/>
      <c r="G29" s="252"/>
      <c r="H29" s="251"/>
      <c r="I29" s="144"/>
      <c r="J29" s="144"/>
      <c r="K29" s="144"/>
      <c r="L29" s="144"/>
      <c r="M29" s="251"/>
      <c r="N29" s="252"/>
      <c r="O29" s="144"/>
    </row>
    <row r="30" spans="1:15" ht="15.75">
      <c r="A30" s="253"/>
      <c r="B30" s="253"/>
      <c r="C30" s="254"/>
      <c r="D30" s="254"/>
      <c r="E30" s="254"/>
      <c r="F30" s="254"/>
      <c r="G30" s="255"/>
      <c r="H30" s="254"/>
      <c r="I30" s="254"/>
      <c r="J30" s="254"/>
      <c r="L30" s="256" t="s">
        <v>267</v>
      </c>
      <c r="M30" s="254"/>
      <c r="N30" s="254"/>
      <c r="O30" s="254"/>
    </row>
    <row r="31" spans="1:15" ht="15.75">
      <c r="A31" s="253"/>
      <c r="B31" s="257" t="s">
        <v>66</v>
      </c>
      <c r="C31" s="254"/>
      <c r="D31" s="254"/>
      <c r="E31" s="255"/>
      <c r="F31" s="254"/>
      <c r="G31" s="254"/>
      <c r="H31" s="254"/>
      <c r="I31" s="254"/>
      <c r="J31" s="254"/>
      <c r="K31" s="496" t="s">
        <v>70</v>
      </c>
      <c r="L31" s="496"/>
      <c r="M31" s="496"/>
      <c r="N31" s="254"/>
      <c r="O31" s="254"/>
    </row>
    <row r="32" spans="1:15" ht="12.75">
      <c r="A32" s="122"/>
      <c r="B32" s="122"/>
      <c r="C32" s="143"/>
      <c r="D32" s="143"/>
      <c r="E32" s="258"/>
      <c r="F32" s="143"/>
      <c r="G32" s="143"/>
      <c r="H32" s="143"/>
      <c r="I32" s="143"/>
      <c r="J32" s="143"/>
      <c r="K32" s="143"/>
      <c r="L32" s="143"/>
      <c r="M32" s="143"/>
      <c r="N32" s="143"/>
      <c r="O32" s="143"/>
    </row>
    <row r="33" spans="1:15" ht="12.75">
      <c r="A33" s="122"/>
      <c r="B33" s="122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</row>
    <row r="34" spans="1:15" ht="12.75">
      <c r="A34" s="122"/>
      <c r="B34" s="122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</row>
    <row r="35" spans="1:15" ht="15.75">
      <c r="A35" s="122"/>
      <c r="B35" s="171" t="s">
        <v>248</v>
      </c>
      <c r="C35" s="143"/>
      <c r="D35" s="143"/>
      <c r="E35" s="143"/>
      <c r="F35" s="143"/>
      <c r="G35" s="143"/>
      <c r="H35" s="143"/>
      <c r="I35" s="143"/>
      <c r="J35" s="143"/>
      <c r="K35" s="143"/>
      <c r="L35" s="259" t="s">
        <v>249</v>
      </c>
      <c r="M35" s="143"/>
      <c r="N35" s="143"/>
      <c r="O35" s="143"/>
    </row>
    <row r="36" spans="1:15" ht="15.75">
      <c r="A36" s="497" t="s">
        <v>241</v>
      </c>
      <c r="B36" s="497"/>
      <c r="C36" s="497"/>
      <c r="D36" s="131"/>
      <c r="F36" s="131"/>
      <c r="H36" s="131"/>
      <c r="I36" s="146" t="s">
        <v>141</v>
      </c>
      <c r="J36" s="131"/>
      <c r="K36" s="131"/>
      <c r="M36" s="131"/>
      <c r="N36" s="131"/>
      <c r="O36" s="131"/>
    </row>
    <row r="37" spans="1:15" ht="15.75">
      <c r="A37" s="454" t="s">
        <v>238</v>
      </c>
      <c r="B37" s="454"/>
      <c r="C37" s="454"/>
      <c r="D37" s="131"/>
      <c r="F37" s="131"/>
      <c r="H37" s="131"/>
      <c r="I37" s="146" t="s">
        <v>68</v>
      </c>
      <c r="J37" s="131"/>
      <c r="K37" s="131"/>
      <c r="L37" s="131"/>
      <c r="M37" s="131"/>
      <c r="N37" s="131"/>
      <c r="O37" s="131"/>
    </row>
    <row r="38" spans="1:16" ht="15.75">
      <c r="A38" s="120"/>
      <c r="B38" s="120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O38" s="131"/>
      <c r="P38" s="131" t="s">
        <v>129</v>
      </c>
    </row>
    <row r="39" spans="1:17" ht="18.75">
      <c r="A39" s="422" t="s">
        <v>269</v>
      </c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</row>
    <row r="40" spans="1:17" ht="18.75">
      <c r="A40" s="422" t="s">
        <v>240</v>
      </c>
      <c r="B40" s="422"/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</row>
    <row r="41" spans="1:15" ht="19.5" thickBot="1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</row>
    <row r="42" spans="1:17" ht="16.5" customHeight="1" thickTop="1">
      <c r="A42" s="486" t="s">
        <v>37</v>
      </c>
      <c r="B42" s="489" t="s">
        <v>69</v>
      </c>
      <c r="C42" s="492" t="s">
        <v>135</v>
      </c>
      <c r="D42" s="493"/>
      <c r="E42" s="492" t="s">
        <v>136</v>
      </c>
      <c r="F42" s="493"/>
      <c r="G42" s="481" t="s">
        <v>138</v>
      </c>
      <c r="H42" s="481" t="s">
        <v>40</v>
      </c>
      <c r="I42" s="481" t="s">
        <v>41</v>
      </c>
      <c r="J42" s="481" t="s">
        <v>40</v>
      </c>
      <c r="K42" s="480" t="s">
        <v>42</v>
      </c>
      <c r="L42" s="480"/>
      <c r="M42" s="480"/>
      <c r="N42" s="481" t="s">
        <v>139</v>
      </c>
      <c r="O42" s="481" t="s">
        <v>40</v>
      </c>
      <c r="P42" s="481" t="s">
        <v>140</v>
      </c>
      <c r="Q42" s="476" t="s">
        <v>43</v>
      </c>
    </row>
    <row r="43" spans="1:17" ht="15.75">
      <c r="A43" s="487"/>
      <c r="B43" s="490"/>
      <c r="C43" s="494"/>
      <c r="D43" s="495"/>
      <c r="E43" s="494"/>
      <c r="F43" s="495"/>
      <c r="G43" s="484"/>
      <c r="H43" s="484"/>
      <c r="I43" s="484"/>
      <c r="J43" s="484"/>
      <c r="K43" s="479" t="s">
        <v>44</v>
      </c>
      <c r="L43" s="479"/>
      <c r="M43" s="479"/>
      <c r="N43" s="482"/>
      <c r="O43" s="484"/>
      <c r="P43" s="484"/>
      <c r="Q43" s="477"/>
    </row>
    <row r="44" spans="1:17" ht="31.5">
      <c r="A44" s="488"/>
      <c r="B44" s="491"/>
      <c r="C44" s="42" t="s">
        <v>137</v>
      </c>
      <c r="D44" s="7" t="s">
        <v>134</v>
      </c>
      <c r="E44" s="43" t="s">
        <v>137</v>
      </c>
      <c r="F44" s="26" t="s">
        <v>134</v>
      </c>
      <c r="G44" s="485"/>
      <c r="H44" s="485"/>
      <c r="I44" s="485"/>
      <c r="J44" s="485"/>
      <c r="K44" s="26" t="s">
        <v>45</v>
      </c>
      <c r="L44" s="26" t="s">
        <v>46</v>
      </c>
      <c r="M44" s="26" t="s">
        <v>47</v>
      </c>
      <c r="N44" s="483"/>
      <c r="O44" s="485"/>
      <c r="P44" s="485"/>
      <c r="Q44" s="478"/>
    </row>
    <row r="45" spans="1:17" ht="15.75">
      <c r="A45" s="218">
        <v>1</v>
      </c>
      <c r="B45" s="219" t="s">
        <v>48</v>
      </c>
      <c r="C45" s="260"/>
      <c r="D45" s="261"/>
      <c r="E45" s="261"/>
      <c r="F45" s="261"/>
      <c r="G45" s="261"/>
      <c r="H45" s="234"/>
      <c r="I45" s="261"/>
      <c r="J45" s="262"/>
      <c r="K45" s="261"/>
      <c r="L45" s="261"/>
      <c r="M45" s="261"/>
      <c r="N45" s="261"/>
      <c r="O45" s="262"/>
      <c r="P45" s="263"/>
      <c r="Q45" s="264"/>
    </row>
    <row r="46" spans="1:17" ht="15.75">
      <c r="A46" s="225">
        <v>2</v>
      </c>
      <c r="B46" s="226" t="s">
        <v>49</v>
      </c>
      <c r="C46" s="265"/>
      <c r="D46" s="185"/>
      <c r="E46" s="185"/>
      <c r="F46" s="185"/>
      <c r="G46" s="185"/>
      <c r="H46" s="234"/>
      <c r="I46" s="185"/>
      <c r="J46" s="228"/>
      <c r="K46" s="185"/>
      <c r="L46" s="185"/>
      <c r="M46" s="185"/>
      <c r="N46" s="185"/>
      <c r="O46" s="228"/>
      <c r="P46" s="266"/>
      <c r="Q46" s="267"/>
    </row>
    <row r="47" spans="1:17" ht="15.75">
      <c r="A47" s="225">
        <v>3</v>
      </c>
      <c r="B47" s="226" t="s">
        <v>50</v>
      </c>
      <c r="C47" s="265"/>
      <c r="D47" s="185"/>
      <c r="E47" s="185"/>
      <c r="F47" s="185"/>
      <c r="G47" s="185"/>
      <c r="H47" s="234"/>
      <c r="I47" s="185"/>
      <c r="J47" s="228"/>
      <c r="K47" s="185"/>
      <c r="L47" s="185"/>
      <c r="M47" s="185"/>
      <c r="N47" s="185"/>
      <c r="O47" s="228"/>
      <c r="P47" s="266"/>
      <c r="Q47" s="267"/>
    </row>
    <row r="48" spans="1:17" ht="15.75">
      <c r="A48" s="225">
        <v>4</v>
      </c>
      <c r="B48" s="226" t="s">
        <v>51</v>
      </c>
      <c r="C48" s="265"/>
      <c r="D48" s="185"/>
      <c r="E48" s="185"/>
      <c r="F48" s="185"/>
      <c r="G48" s="185"/>
      <c r="H48" s="234"/>
      <c r="I48" s="185"/>
      <c r="J48" s="228"/>
      <c r="K48" s="185"/>
      <c r="L48" s="185"/>
      <c r="M48" s="185"/>
      <c r="N48" s="185"/>
      <c r="O48" s="228"/>
      <c r="P48" s="266"/>
      <c r="Q48" s="267"/>
    </row>
    <row r="49" spans="1:17" ht="15.75">
      <c r="A49" s="225">
        <v>5</v>
      </c>
      <c r="B49" s="226" t="s">
        <v>52</v>
      </c>
      <c r="C49" s="265"/>
      <c r="D49" s="185"/>
      <c r="E49" s="185"/>
      <c r="F49" s="185"/>
      <c r="G49" s="185"/>
      <c r="H49" s="234"/>
      <c r="I49" s="185"/>
      <c r="J49" s="228"/>
      <c r="K49" s="185"/>
      <c r="L49" s="185"/>
      <c r="M49" s="185"/>
      <c r="N49" s="185"/>
      <c r="O49" s="228"/>
      <c r="P49" s="266"/>
      <c r="Q49" s="267"/>
    </row>
    <row r="50" spans="1:17" ht="15.75">
      <c r="A50" s="225">
        <v>6</v>
      </c>
      <c r="B50" s="226" t="s">
        <v>53</v>
      </c>
      <c r="C50" s="265"/>
      <c r="D50" s="185"/>
      <c r="E50" s="185"/>
      <c r="F50" s="185"/>
      <c r="G50" s="185"/>
      <c r="H50" s="234"/>
      <c r="I50" s="185"/>
      <c r="J50" s="228"/>
      <c r="K50" s="185"/>
      <c r="L50" s="185"/>
      <c r="M50" s="185"/>
      <c r="N50" s="185"/>
      <c r="O50" s="228"/>
      <c r="P50" s="266"/>
      <c r="Q50" s="267"/>
    </row>
    <row r="51" spans="1:17" ht="15.75">
      <c r="A51" s="225">
        <v>7</v>
      </c>
      <c r="B51" s="226" t="s">
        <v>54</v>
      </c>
      <c r="C51" s="265"/>
      <c r="D51" s="185"/>
      <c r="E51" s="185"/>
      <c r="F51" s="185"/>
      <c r="G51" s="185"/>
      <c r="H51" s="234"/>
      <c r="I51" s="185"/>
      <c r="J51" s="228"/>
      <c r="K51" s="185"/>
      <c r="L51" s="185"/>
      <c r="M51" s="185"/>
      <c r="N51" s="185"/>
      <c r="O51" s="228"/>
      <c r="P51" s="266"/>
      <c r="Q51" s="267"/>
    </row>
    <row r="52" spans="1:17" ht="15.75">
      <c r="A52" s="225">
        <v>8</v>
      </c>
      <c r="B52" s="226" t="s">
        <v>55</v>
      </c>
      <c r="C52" s="265"/>
      <c r="D52" s="185"/>
      <c r="E52" s="185"/>
      <c r="F52" s="185"/>
      <c r="G52" s="185"/>
      <c r="H52" s="234"/>
      <c r="I52" s="185"/>
      <c r="J52" s="228"/>
      <c r="K52" s="185"/>
      <c r="L52" s="185"/>
      <c r="M52" s="185"/>
      <c r="N52" s="185"/>
      <c r="O52" s="228"/>
      <c r="P52" s="266"/>
      <c r="Q52" s="267"/>
    </row>
    <row r="53" spans="1:17" ht="15.75">
      <c r="A53" s="225">
        <v>9</v>
      </c>
      <c r="B53" s="226" t="s">
        <v>56</v>
      </c>
      <c r="C53" s="265"/>
      <c r="D53" s="185"/>
      <c r="E53" s="185"/>
      <c r="F53" s="185"/>
      <c r="G53" s="185"/>
      <c r="H53" s="234"/>
      <c r="I53" s="185"/>
      <c r="J53" s="228"/>
      <c r="K53" s="185"/>
      <c r="L53" s="185"/>
      <c r="M53" s="185"/>
      <c r="N53" s="185"/>
      <c r="O53" s="228"/>
      <c r="P53" s="266"/>
      <c r="Q53" s="267"/>
    </row>
    <row r="54" spans="1:17" s="237" customFormat="1" ht="15.75">
      <c r="A54" s="231">
        <v>10</v>
      </c>
      <c r="B54" s="232" t="s">
        <v>57</v>
      </c>
      <c r="C54" s="268"/>
      <c r="D54" s="269"/>
      <c r="E54" s="269"/>
      <c r="F54" s="269"/>
      <c r="G54" s="269"/>
      <c r="H54" s="234"/>
      <c r="I54" s="269"/>
      <c r="J54" s="234"/>
      <c r="K54" s="269"/>
      <c r="L54" s="269"/>
      <c r="M54" s="269"/>
      <c r="N54" s="269"/>
      <c r="O54" s="234"/>
      <c r="P54" s="270"/>
      <c r="Q54" s="236"/>
    </row>
    <row r="55" spans="1:17" ht="15.75">
      <c r="A55" s="225">
        <v>11</v>
      </c>
      <c r="B55" s="226" t="s">
        <v>58</v>
      </c>
      <c r="C55" s="265"/>
      <c r="D55" s="185"/>
      <c r="E55" s="185"/>
      <c r="F55" s="185"/>
      <c r="G55" s="185"/>
      <c r="H55" s="234"/>
      <c r="I55" s="185"/>
      <c r="J55" s="228"/>
      <c r="K55" s="185"/>
      <c r="L55" s="185"/>
      <c r="M55" s="185"/>
      <c r="N55" s="185"/>
      <c r="O55" s="228"/>
      <c r="P55" s="266"/>
      <c r="Q55" s="267"/>
    </row>
    <row r="56" spans="1:17" ht="15.75">
      <c r="A56" s="225">
        <v>12</v>
      </c>
      <c r="B56" s="226" t="s">
        <v>59</v>
      </c>
      <c r="C56" s="265"/>
      <c r="D56" s="185"/>
      <c r="E56" s="185"/>
      <c r="F56" s="185"/>
      <c r="G56" s="185"/>
      <c r="H56" s="234"/>
      <c r="I56" s="185"/>
      <c r="J56" s="228"/>
      <c r="K56" s="185"/>
      <c r="L56" s="185"/>
      <c r="M56" s="185"/>
      <c r="N56" s="185"/>
      <c r="O56" s="228"/>
      <c r="P56" s="266"/>
      <c r="Q56" s="267"/>
    </row>
    <row r="57" spans="1:17" ht="15.75">
      <c r="A57" s="225">
        <v>13</v>
      </c>
      <c r="B57" s="226" t="s">
        <v>60</v>
      </c>
      <c r="C57" s="265"/>
      <c r="D57" s="185"/>
      <c r="E57" s="185"/>
      <c r="F57" s="185"/>
      <c r="G57" s="185"/>
      <c r="H57" s="234"/>
      <c r="I57" s="185"/>
      <c r="J57" s="228"/>
      <c r="K57" s="185"/>
      <c r="L57" s="271"/>
      <c r="M57" s="271"/>
      <c r="N57" s="185"/>
      <c r="O57" s="228"/>
      <c r="P57" s="266"/>
      <c r="Q57" s="267"/>
    </row>
    <row r="58" spans="1:17" ht="15.75">
      <c r="A58" s="225">
        <v>14</v>
      </c>
      <c r="B58" s="226" t="s">
        <v>61</v>
      </c>
      <c r="C58" s="265"/>
      <c r="D58" s="185"/>
      <c r="E58" s="185"/>
      <c r="F58" s="185"/>
      <c r="G58" s="185"/>
      <c r="H58" s="234"/>
      <c r="I58" s="185"/>
      <c r="J58" s="228"/>
      <c r="K58" s="185"/>
      <c r="L58" s="271"/>
      <c r="M58" s="185"/>
      <c r="N58" s="185"/>
      <c r="O58" s="228"/>
      <c r="P58" s="266"/>
      <c r="Q58" s="267"/>
    </row>
    <row r="59" spans="1:17" ht="15.75">
      <c r="A59" s="225">
        <v>15</v>
      </c>
      <c r="B59" s="226" t="s">
        <v>62</v>
      </c>
      <c r="C59" s="265"/>
      <c r="D59" s="185"/>
      <c r="E59" s="185"/>
      <c r="F59" s="185"/>
      <c r="G59" s="185"/>
      <c r="H59" s="234"/>
      <c r="I59" s="185"/>
      <c r="J59" s="228"/>
      <c r="K59" s="185"/>
      <c r="L59" s="185"/>
      <c r="M59" s="185"/>
      <c r="N59" s="185"/>
      <c r="O59" s="228"/>
      <c r="P59" s="266"/>
      <c r="Q59" s="267"/>
    </row>
    <row r="60" spans="1:17" ht="15.75">
      <c r="A60" s="225">
        <v>16</v>
      </c>
      <c r="B60" s="226" t="s">
        <v>63</v>
      </c>
      <c r="C60" s="265"/>
      <c r="D60" s="185"/>
      <c r="E60" s="185"/>
      <c r="F60" s="185"/>
      <c r="G60" s="185"/>
      <c r="H60" s="234"/>
      <c r="I60" s="185"/>
      <c r="J60" s="228"/>
      <c r="K60" s="185"/>
      <c r="L60" s="185"/>
      <c r="M60" s="185"/>
      <c r="N60" s="185"/>
      <c r="O60" s="228"/>
      <c r="P60" s="266"/>
      <c r="Q60" s="267"/>
    </row>
    <row r="61" spans="1:17" ht="15.75">
      <c r="A61" s="225">
        <v>17</v>
      </c>
      <c r="B61" s="226" t="s">
        <v>64</v>
      </c>
      <c r="C61" s="265">
        <v>242</v>
      </c>
      <c r="D61" s="185">
        <v>113</v>
      </c>
      <c r="E61" s="185">
        <v>242</v>
      </c>
      <c r="F61" s="185">
        <v>113</v>
      </c>
      <c r="G61" s="185">
        <v>0</v>
      </c>
      <c r="H61" s="228">
        <v>0</v>
      </c>
      <c r="I61" s="185">
        <v>0</v>
      </c>
      <c r="J61" s="228">
        <v>0</v>
      </c>
      <c r="K61" s="185">
        <v>0</v>
      </c>
      <c r="L61" s="185">
        <v>0</v>
      </c>
      <c r="M61" s="185">
        <v>0</v>
      </c>
      <c r="N61" s="185">
        <v>0</v>
      </c>
      <c r="O61" s="228">
        <v>0</v>
      </c>
      <c r="P61" s="271">
        <v>0</v>
      </c>
      <c r="Q61" s="267"/>
    </row>
    <row r="62" spans="1:17" ht="15.75">
      <c r="A62" s="238">
        <v>18</v>
      </c>
      <c r="B62" s="239" t="s">
        <v>65</v>
      </c>
      <c r="C62" s="272"/>
      <c r="D62" s="184"/>
      <c r="E62" s="184"/>
      <c r="F62" s="184"/>
      <c r="G62" s="273"/>
      <c r="H62" s="274"/>
      <c r="I62" s="273"/>
      <c r="J62" s="241"/>
      <c r="K62" s="184"/>
      <c r="L62" s="184"/>
      <c r="M62" s="184"/>
      <c r="N62" s="184"/>
      <c r="O62" s="241"/>
      <c r="P62" s="275"/>
      <c r="Q62" s="276"/>
    </row>
    <row r="63" spans="1:17" ht="16.5" thickBot="1">
      <c r="A63" s="277"/>
      <c r="B63" s="278" t="s">
        <v>13</v>
      </c>
      <c r="C63" s="279"/>
      <c r="D63" s="280"/>
      <c r="E63" s="280"/>
      <c r="F63" s="280"/>
      <c r="G63" s="246"/>
      <c r="H63" s="247"/>
      <c r="I63" s="248"/>
      <c r="J63" s="281"/>
      <c r="K63" s="280"/>
      <c r="L63" s="280"/>
      <c r="M63" s="280"/>
      <c r="N63" s="280"/>
      <c r="O63" s="281"/>
      <c r="P63" s="282"/>
      <c r="Q63" s="283"/>
    </row>
    <row r="64" spans="1:17" ht="16.5" thickTop="1">
      <c r="A64" s="133"/>
      <c r="B64" s="284"/>
      <c r="C64" s="250"/>
      <c r="D64" s="144"/>
      <c r="E64" s="144"/>
      <c r="F64" s="144"/>
      <c r="G64" s="144"/>
      <c r="H64" s="251"/>
      <c r="I64" s="252"/>
      <c r="J64" s="251"/>
      <c r="K64" s="144"/>
      <c r="L64" s="144"/>
      <c r="M64" s="144"/>
      <c r="N64" s="144"/>
      <c r="O64" s="251"/>
      <c r="P64" s="285"/>
      <c r="Q64" s="133"/>
    </row>
    <row r="65" spans="1:15" ht="15.75">
      <c r="A65" s="253"/>
      <c r="B65" s="253"/>
      <c r="C65" s="254"/>
      <c r="D65" s="254"/>
      <c r="E65" s="254"/>
      <c r="F65" s="254"/>
      <c r="G65" s="255"/>
      <c r="H65" s="254"/>
      <c r="I65" s="254"/>
      <c r="J65" s="254"/>
      <c r="L65" s="256" t="s">
        <v>267</v>
      </c>
      <c r="M65" s="254"/>
      <c r="N65" s="254"/>
      <c r="O65" s="254"/>
    </row>
    <row r="66" spans="1:15" ht="15.75">
      <c r="A66" s="253"/>
      <c r="B66" s="257" t="s">
        <v>66</v>
      </c>
      <c r="C66" s="254"/>
      <c r="D66" s="254"/>
      <c r="E66" s="255"/>
      <c r="F66" s="254"/>
      <c r="G66" s="254"/>
      <c r="H66" s="254"/>
      <c r="I66" s="254"/>
      <c r="J66" s="254"/>
      <c r="K66" s="496" t="s">
        <v>70</v>
      </c>
      <c r="L66" s="496"/>
      <c r="M66" s="496"/>
      <c r="N66" s="254"/>
      <c r="O66" s="254"/>
    </row>
    <row r="67" spans="1:15" ht="12.75">
      <c r="A67" s="122"/>
      <c r="B67" s="122"/>
      <c r="C67" s="143"/>
      <c r="D67" s="143"/>
      <c r="E67" s="258"/>
      <c r="F67" s="143"/>
      <c r="G67" s="143"/>
      <c r="H67" s="143"/>
      <c r="I67" s="143"/>
      <c r="J67" s="143"/>
      <c r="K67" s="143"/>
      <c r="L67" s="143"/>
      <c r="M67" s="143"/>
      <c r="N67" s="143"/>
      <c r="O67" s="143"/>
    </row>
    <row r="68" spans="1:15" ht="12.75">
      <c r="A68" s="122"/>
      <c r="B68" s="122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</row>
    <row r="69" spans="1:15" ht="12.75">
      <c r="A69" s="122"/>
      <c r="B69" s="122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</row>
    <row r="70" spans="2:15" ht="15.75">
      <c r="B70" s="171" t="s">
        <v>248</v>
      </c>
      <c r="C70" s="143"/>
      <c r="D70" s="143"/>
      <c r="E70" s="143"/>
      <c r="F70" s="143"/>
      <c r="G70" s="143"/>
      <c r="H70" s="143"/>
      <c r="I70" s="143"/>
      <c r="J70" s="143"/>
      <c r="K70" s="143"/>
      <c r="L70" s="259" t="s">
        <v>249</v>
      </c>
      <c r="M70" s="143"/>
      <c r="N70" s="143"/>
      <c r="O70" s="143"/>
    </row>
  </sheetData>
  <sheetProtection/>
  <mergeCells count="38">
    <mergeCell ref="K66:M66"/>
    <mergeCell ref="A1:C1"/>
    <mergeCell ref="A2:C2"/>
    <mergeCell ref="A5:O5"/>
    <mergeCell ref="K31:M31"/>
    <mergeCell ref="A36:C36"/>
    <mergeCell ref="A37:C37"/>
    <mergeCell ref="A4:O4"/>
    <mergeCell ref="A7:A9"/>
    <mergeCell ref="B7:B9"/>
    <mergeCell ref="C7:C9"/>
    <mergeCell ref="D7:D9"/>
    <mergeCell ref="E7:E9"/>
    <mergeCell ref="F7:F9"/>
    <mergeCell ref="G7:G9"/>
    <mergeCell ref="M7:M9"/>
    <mergeCell ref="N7:N9"/>
    <mergeCell ref="O7:O9"/>
    <mergeCell ref="H7:H9"/>
    <mergeCell ref="I7:K7"/>
    <mergeCell ref="I8:K8"/>
    <mergeCell ref="L7:L9"/>
    <mergeCell ref="A39:Q39"/>
    <mergeCell ref="A40:Q40"/>
    <mergeCell ref="A42:A44"/>
    <mergeCell ref="B42:B44"/>
    <mergeCell ref="G42:G44"/>
    <mergeCell ref="H42:H44"/>
    <mergeCell ref="E42:F43"/>
    <mergeCell ref="C42:D43"/>
    <mergeCell ref="I42:I44"/>
    <mergeCell ref="J42:J44"/>
    <mergeCell ref="Q42:Q44"/>
    <mergeCell ref="K43:M43"/>
    <mergeCell ref="K42:M42"/>
    <mergeCell ref="N42:N44"/>
    <mergeCell ref="O42:O44"/>
    <mergeCell ref="P42:P44"/>
  </mergeCells>
  <printOptions/>
  <pageMargins left="0.29" right="0.16" top="0.26" bottom="0.2" header="0.17" footer="0.17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22.140625" style="0" customWidth="1"/>
    <col min="2" max="2" width="11.28125" style="0" customWidth="1"/>
    <col min="3" max="5" width="6.7109375" style="0" customWidth="1"/>
    <col min="6" max="6" width="10.28125" style="0" customWidth="1"/>
    <col min="7" max="8" width="6.7109375" style="0" customWidth="1"/>
    <col min="9" max="9" width="9.8515625" style="0" customWidth="1"/>
    <col min="10" max="10" width="12.00390625" style="0" customWidth="1"/>
    <col min="11" max="11" width="9.8515625" style="0" customWidth="1"/>
    <col min="12" max="12" width="10.140625" style="0" customWidth="1"/>
    <col min="13" max="13" width="13.28125" style="0" customWidth="1"/>
    <col min="14" max="14" width="10.140625" style="0" bestFit="1" customWidth="1"/>
  </cols>
  <sheetData>
    <row r="1" spans="1:14" ht="18.75">
      <c r="A1" s="503" t="s">
        <v>242</v>
      </c>
      <c r="B1" s="503"/>
      <c r="C1" s="503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.75">
      <c r="A2" s="504" t="s">
        <v>238</v>
      </c>
      <c r="B2" s="504"/>
      <c r="C2" s="504"/>
      <c r="D2" s="1"/>
      <c r="E2" s="1"/>
      <c r="F2" s="1"/>
      <c r="G2" s="1"/>
      <c r="H2" s="1"/>
      <c r="I2" s="1"/>
      <c r="J2" s="1"/>
      <c r="K2" s="1"/>
      <c r="L2" s="1" t="s">
        <v>131</v>
      </c>
      <c r="M2" s="1"/>
      <c r="N2" s="1"/>
    </row>
    <row r="3" spans="1:1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.75">
      <c r="A4" s="472" t="s">
        <v>261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</row>
    <row r="5" spans="1:14" ht="18.75">
      <c r="A5" s="472" t="s">
        <v>244</v>
      </c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</row>
    <row r="6" spans="1:14" ht="19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172" customFormat="1" ht="19.5" thickTop="1">
      <c r="A7" s="500" t="s">
        <v>71</v>
      </c>
      <c r="B7" s="501"/>
      <c r="C7" s="501"/>
      <c r="D7" s="501"/>
      <c r="E7" s="501"/>
      <c r="F7" s="501"/>
      <c r="G7" s="501"/>
      <c r="H7" s="501"/>
      <c r="I7" s="501" t="s">
        <v>115</v>
      </c>
      <c r="J7" s="501"/>
      <c r="K7" s="501"/>
      <c r="L7" s="501" t="s">
        <v>116</v>
      </c>
      <c r="M7" s="501"/>
      <c r="N7" s="502"/>
    </row>
    <row r="8" spans="1:14" ht="81.75" customHeight="1">
      <c r="A8" s="10" t="s">
        <v>117</v>
      </c>
      <c r="B8" s="7" t="s">
        <v>253</v>
      </c>
      <c r="C8" s="14"/>
      <c r="D8" s="11" t="s">
        <v>118</v>
      </c>
      <c r="E8" s="14"/>
      <c r="F8" s="7" t="s">
        <v>254</v>
      </c>
      <c r="G8" s="14"/>
      <c r="H8" s="11" t="s">
        <v>118</v>
      </c>
      <c r="I8" s="11" t="s">
        <v>119</v>
      </c>
      <c r="J8" s="7" t="s">
        <v>255</v>
      </c>
      <c r="K8" s="11" t="s">
        <v>118</v>
      </c>
      <c r="L8" s="11" t="s">
        <v>120</v>
      </c>
      <c r="M8" s="7" t="s">
        <v>256</v>
      </c>
      <c r="N8" s="12" t="s">
        <v>118</v>
      </c>
    </row>
    <row r="9" spans="1:14" ht="36" customHeight="1" thickBot="1">
      <c r="A9" s="22">
        <v>1</v>
      </c>
      <c r="B9" s="23"/>
      <c r="C9" s="17"/>
      <c r="D9" s="16"/>
      <c r="E9" s="17"/>
      <c r="F9" s="23">
        <v>1</v>
      </c>
      <c r="G9" s="17"/>
      <c r="H9" s="16">
        <v>100</v>
      </c>
      <c r="I9" s="15">
        <v>9</v>
      </c>
      <c r="J9" s="15">
        <v>8</v>
      </c>
      <c r="K9" s="16">
        <f>J9/I9*100</f>
        <v>88.88888888888889</v>
      </c>
      <c r="L9" s="15">
        <v>292</v>
      </c>
      <c r="M9" s="15">
        <v>268</v>
      </c>
      <c r="N9" s="18">
        <f>M9/L9*100</f>
        <v>91.78082191780823</v>
      </c>
    </row>
    <row r="10" spans="1:14" ht="19.5" thickTop="1">
      <c r="A10" s="1"/>
      <c r="B10" s="1"/>
      <c r="C10" s="1"/>
      <c r="D10" s="9"/>
      <c r="E10" s="9"/>
      <c r="F10" s="1"/>
      <c r="G10" s="1"/>
      <c r="H10" s="9"/>
      <c r="I10" s="1"/>
      <c r="J10" s="1"/>
      <c r="K10" s="9"/>
      <c r="L10" s="1"/>
      <c r="M10" s="1"/>
      <c r="N10" s="9"/>
    </row>
    <row r="11" spans="1:14" ht="18.75">
      <c r="A11" s="13"/>
      <c r="B11" s="13"/>
      <c r="C11" s="13"/>
      <c r="D11" s="13"/>
      <c r="E11" s="13"/>
      <c r="F11" s="13"/>
      <c r="G11" s="13"/>
      <c r="H11" s="13"/>
      <c r="I11" s="13"/>
      <c r="J11" s="19" t="s">
        <v>267</v>
      </c>
      <c r="K11" s="19"/>
      <c r="L11" s="19"/>
      <c r="M11" s="19"/>
      <c r="N11" s="13"/>
    </row>
    <row r="12" spans="1:14" ht="18.75">
      <c r="A12" s="13"/>
      <c r="B12" s="411" t="s">
        <v>66</v>
      </c>
      <c r="C12" s="411"/>
      <c r="D12" s="13"/>
      <c r="E12" s="13"/>
      <c r="F12" s="13"/>
      <c r="G12" s="13"/>
      <c r="H12" s="13"/>
      <c r="I12" s="13"/>
      <c r="J12" s="44" t="s">
        <v>243</v>
      </c>
      <c r="K12" s="13"/>
      <c r="L12" s="13"/>
      <c r="M12" s="13"/>
      <c r="N12" s="13"/>
    </row>
    <row r="13" spans="1:14" ht="12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ht="12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 ht="12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 ht="15.75">
      <c r="A16" s="20"/>
      <c r="B16" s="168" t="s">
        <v>248</v>
      </c>
      <c r="C16" s="20"/>
      <c r="D16" s="20"/>
      <c r="E16" s="20"/>
      <c r="F16" s="20"/>
      <c r="G16" s="20"/>
      <c r="H16" s="20"/>
      <c r="I16" s="20"/>
      <c r="J16" s="20"/>
      <c r="K16" s="168" t="s">
        <v>249</v>
      </c>
      <c r="L16" s="20"/>
      <c r="M16" s="20"/>
      <c r="N16" s="20"/>
    </row>
    <row r="17" spans="1:14" ht="12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ht="12.7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ht="12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ht="12.7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ht="12.7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ht="12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</sheetData>
  <sheetProtection/>
  <mergeCells count="8">
    <mergeCell ref="B12:C12"/>
    <mergeCell ref="A4:N4"/>
    <mergeCell ref="A7:H7"/>
    <mergeCell ref="I7:K7"/>
    <mergeCell ref="L7:N7"/>
    <mergeCell ref="A1:C1"/>
    <mergeCell ref="A2:C2"/>
    <mergeCell ref="A5:N5"/>
  </mergeCells>
  <printOptions/>
  <pageMargins left="0.41" right="0.16" top="0.53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6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6.140625" style="145" customWidth="1"/>
    <col min="2" max="2" width="21.421875" style="119" customWidth="1"/>
    <col min="3" max="3" width="12.7109375" style="119" customWidth="1"/>
    <col min="4" max="4" width="9.421875" style="119" customWidth="1"/>
    <col min="5" max="5" width="11.00390625" style="119" customWidth="1"/>
    <col min="6" max="6" width="9.00390625" style="119" customWidth="1"/>
    <col min="7" max="10" width="5.7109375" style="119" customWidth="1"/>
    <col min="11" max="11" width="7.7109375" style="119" customWidth="1"/>
    <col min="12" max="12" width="7.28125" style="119" customWidth="1"/>
    <col min="13" max="13" width="6.7109375" style="119" customWidth="1"/>
    <col min="14" max="14" width="6.8515625" style="119" customWidth="1"/>
    <col min="15" max="15" width="6.7109375" style="119" customWidth="1"/>
    <col min="16" max="16384" width="9.140625" style="119" customWidth="1"/>
  </cols>
  <sheetData>
    <row r="1" spans="1:15" ht="17.25" customHeight="1">
      <c r="A1" s="508" t="s">
        <v>241</v>
      </c>
      <c r="B1" s="508"/>
      <c r="C1" s="508"/>
      <c r="D1" s="117"/>
      <c r="E1" s="117"/>
      <c r="F1" s="117"/>
      <c r="G1" s="117"/>
      <c r="H1" s="117"/>
      <c r="I1" s="117"/>
      <c r="J1" s="117"/>
      <c r="L1" s="117"/>
      <c r="M1" s="117"/>
      <c r="N1" s="117"/>
      <c r="O1" s="117"/>
    </row>
    <row r="2" spans="1:15" ht="17.25" customHeight="1">
      <c r="A2" s="446" t="s">
        <v>238</v>
      </c>
      <c r="B2" s="446"/>
      <c r="C2" s="446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5" ht="16.5" customHeight="1">
      <c r="A3" s="183"/>
      <c r="B3" s="183"/>
      <c r="C3" s="183"/>
      <c r="D3" s="117"/>
      <c r="E3" s="117"/>
      <c r="F3" s="117"/>
      <c r="G3" s="117"/>
      <c r="H3" s="117"/>
      <c r="I3" s="117"/>
      <c r="J3" s="117"/>
      <c r="K3" s="117"/>
      <c r="M3" s="120" t="s">
        <v>132</v>
      </c>
      <c r="O3" s="117"/>
    </row>
    <row r="4" spans="1:15" ht="18.75">
      <c r="A4" s="422" t="s">
        <v>266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</row>
    <row r="5" spans="1:15" ht="18.75">
      <c r="A5" s="422" t="s">
        <v>244</v>
      </c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</row>
    <row r="6" spans="1:15" ht="6.75" customHeight="1" thickBot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</row>
    <row r="7" spans="1:15" s="175" customFormat="1" ht="24.75" customHeight="1" thickTop="1">
      <c r="A7" s="509" t="s">
        <v>37</v>
      </c>
      <c r="B7" s="511" t="s">
        <v>112</v>
      </c>
      <c r="C7" s="505" t="s">
        <v>72</v>
      </c>
      <c r="D7" s="505" t="s">
        <v>73</v>
      </c>
      <c r="E7" s="505" t="s">
        <v>74</v>
      </c>
      <c r="F7" s="505" t="s">
        <v>75</v>
      </c>
      <c r="G7" s="505" t="s">
        <v>76</v>
      </c>
      <c r="H7" s="505"/>
      <c r="I7" s="505"/>
      <c r="J7" s="505"/>
      <c r="K7" s="505" t="s">
        <v>77</v>
      </c>
      <c r="L7" s="505" t="s">
        <v>76</v>
      </c>
      <c r="M7" s="505"/>
      <c r="N7" s="505"/>
      <c r="O7" s="507"/>
    </row>
    <row r="8" spans="1:15" s="175" customFormat="1" ht="36.75" customHeight="1">
      <c r="A8" s="510"/>
      <c r="B8" s="512"/>
      <c r="C8" s="506"/>
      <c r="D8" s="506"/>
      <c r="E8" s="506"/>
      <c r="F8" s="506"/>
      <c r="G8" s="179" t="s">
        <v>78</v>
      </c>
      <c r="H8" s="179" t="s">
        <v>79</v>
      </c>
      <c r="I8" s="179" t="s">
        <v>80</v>
      </c>
      <c r="J8" s="179" t="s">
        <v>81</v>
      </c>
      <c r="K8" s="506"/>
      <c r="L8" s="179" t="s">
        <v>78</v>
      </c>
      <c r="M8" s="179" t="s">
        <v>79</v>
      </c>
      <c r="N8" s="179" t="s">
        <v>80</v>
      </c>
      <c r="O8" s="180" t="s">
        <v>81</v>
      </c>
    </row>
    <row r="9" spans="1:15" ht="15.75" customHeight="1">
      <c r="A9" s="316">
        <v>1</v>
      </c>
      <c r="B9" s="219" t="s">
        <v>48</v>
      </c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5"/>
    </row>
    <row r="10" spans="1:15" ht="15.75" customHeight="1">
      <c r="A10" s="317">
        <v>2</v>
      </c>
      <c r="B10" s="226" t="s">
        <v>49</v>
      </c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7"/>
    </row>
    <row r="11" spans="1:15" ht="15.75" customHeight="1">
      <c r="A11" s="317">
        <v>3</v>
      </c>
      <c r="B11" s="226" t="s">
        <v>50</v>
      </c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7"/>
    </row>
    <row r="12" spans="1:15" ht="15.75" customHeight="1">
      <c r="A12" s="317">
        <v>4</v>
      </c>
      <c r="B12" s="226" t="s">
        <v>51</v>
      </c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7"/>
    </row>
    <row r="13" spans="1:15" ht="15.75" customHeight="1">
      <c r="A13" s="317">
        <v>5</v>
      </c>
      <c r="B13" s="226" t="s">
        <v>52</v>
      </c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7"/>
    </row>
    <row r="14" spans="1:15" ht="15.75" customHeight="1">
      <c r="A14" s="317">
        <v>6</v>
      </c>
      <c r="B14" s="226" t="s">
        <v>53</v>
      </c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7"/>
    </row>
    <row r="15" spans="1:15" ht="15.75" customHeight="1">
      <c r="A15" s="317">
        <v>7</v>
      </c>
      <c r="B15" s="226" t="s">
        <v>54</v>
      </c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7"/>
    </row>
    <row r="16" spans="1:15" ht="15.75" customHeight="1">
      <c r="A16" s="317">
        <v>8</v>
      </c>
      <c r="B16" s="226" t="s">
        <v>55</v>
      </c>
      <c r="C16" s="306"/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7"/>
    </row>
    <row r="17" spans="1:15" ht="15.75" customHeight="1">
      <c r="A17" s="317">
        <v>9</v>
      </c>
      <c r="B17" s="226" t="s">
        <v>56</v>
      </c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7"/>
    </row>
    <row r="18" spans="1:15" ht="15.75" customHeight="1">
      <c r="A18" s="317">
        <v>10</v>
      </c>
      <c r="B18" s="226" t="s">
        <v>57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3"/>
    </row>
    <row r="19" spans="1:15" ht="15.75" customHeight="1">
      <c r="A19" s="317">
        <v>11</v>
      </c>
      <c r="B19" s="226" t="s">
        <v>58</v>
      </c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7"/>
    </row>
    <row r="20" spans="1:15" ht="15.75" customHeight="1">
      <c r="A20" s="317">
        <v>12</v>
      </c>
      <c r="B20" s="226" t="s">
        <v>59</v>
      </c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7"/>
    </row>
    <row r="21" spans="1:15" ht="15.75" customHeight="1">
      <c r="A21" s="317">
        <v>13</v>
      </c>
      <c r="B21" s="226" t="s">
        <v>60</v>
      </c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7"/>
    </row>
    <row r="22" spans="1:15" ht="15.75" customHeight="1">
      <c r="A22" s="317">
        <v>14</v>
      </c>
      <c r="B22" s="226" t="s">
        <v>61</v>
      </c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7"/>
    </row>
    <row r="23" spans="1:15" ht="15.75" customHeight="1">
      <c r="A23" s="317">
        <v>15</v>
      </c>
      <c r="B23" s="226" t="s">
        <v>62</v>
      </c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7"/>
    </row>
    <row r="24" spans="1:15" ht="15.75" customHeight="1">
      <c r="A24" s="317">
        <v>16</v>
      </c>
      <c r="B24" s="226" t="s">
        <v>63</v>
      </c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7"/>
    </row>
    <row r="25" spans="1:15" ht="15.75" customHeight="1">
      <c r="A25" s="317">
        <v>17</v>
      </c>
      <c r="B25" s="226" t="s">
        <v>64</v>
      </c>
      <c r="C25" s="201">
        <v>4</v>
      </c>
      <c r="D25" s="201">
        <v>0</v>
      </c>
      <c r="E25" s="201">
        <v>3</v>
      </c>
      <c r="F25" s="201">
        <v>9</v>
      </c>
      <c r="G25" s="201">
        <v>2</v>
      </c>
      <c r="H25" s="201">
        <v>2</v>
      </c>
      <c r="I25" s="201">
        <v>2</v>
      </c>
      <c r="J25" s="201">
        <v>3</v>
      </c>
      <c r="K25" s="201">
        <v>9</v>
      </c>
      <c r="L25" s="201">
        <v>2</v>
      </c>
      <c r="M25" s="201">
        <v>2</v>
      </c>
      <c r="N25" s="201">
        <v>2</v>
      </c>
      <c r="O25" s="203">
        <v>3</v>
      </c>
    </row>
    <row r="26" spans="1:15" ht="15.75" customHeight="1">
      <c r="A26" s="317">
        <v>18</v>
      </c>
      <c r="B26" s="226" t="s">
        <v>65</v>
      </c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7"/>
    </row>
    <row r="27" spans="1:15" ht="15.75" customHeight="1" thickBot="1">
      <c r="A27" s="513" t="s">
        <v>82</v>
      </c>
      <c r="B27" s="514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9"/>
    </row>
    <row r="28" spans="1:15" ht="6" customHeight="1" thickTop="1">
      <c r="A28" s="182" t="s">
        <v>83</v>
      </c>
      <c r="B28" s="117"/>
      <c r="C28" s="117"/>
      <c r="D28" s="117"/>
      <c r="E28" s="117"/>
      <c r="F28" s="117"/>
      <c r="G28" s="117"/>
      <c r="H28" s="117"/>
      <c r="I28" s="117"/>
      <c r="J28" s="117"/>
      <c r="K28" s="310"/>
      <c r="L28" s="310"/>
      <c r="M28" s="310"/>
      <c r="N28" s="310"/>
      <c r="O28" s="310"/>
    </row>
    <row r="29" spans="1:25" ht="18.75">
      <c r="A29" s="141"/>
      <c r="B29" s="138"/>
      <c r="C29" s="138"/>
      <c r="D29" s="138"/>
      <c r="E29" s="138"/>
      <c r="F29" s="138"/>
      <c r="G29" s="138"/>
      <c r="H29" s="137" t="s">
        <v>267</v>
      </c>
      <c r="I29" s="138"/>
      <c r="J29" s="138"/>
      <c r="K29" s="311"/>
      <c r="L29" s="311"/>
      <c r="M29" s="138"/>
      <c r="N29" s="138"/>
      <c r="O29" s="138"/>
      <c r="P29" s="121"/>
      <c r="Q29" s="121"/>
      <c r="R29" s="121"/>
      <c r="S29" s="121"/>
      <c r="T29" s="121"/>
      <c r="U29" s="121"/>
      <c r="V29" s="121"/>
      <c r="W29" s="121"/>
      <c r="X29" s="121"/>
      <c r="Y29" s="121"/>
    </row>
    <row r="30" spans="1:25" ht="18.75">
      <c r="A30" s="446" t="s">
        <v>14</v>
      </c>
      <c r="B30" s="446"/>
      <c r="C30" s="446"/>
      <c r="D30" s="142"/>
      <c r="E30" s="142"/>
      <c r="F30" s="141"/>
      <c r="G30" s="141"/>
      <c r="H30" s="142" t="s">
        <v>67</v>
      </c>
      <c r="I30" s="138"/>
      <c r="J30" s="138"/>
      <c r="K30" s="311"/>
      <c r="L30" s="311"/>
      <c r="M30" s="138"/>
      <c r="N30" s="138"/>
      <c r="O30" s="138"/>
      <c r="P30" s="121"/>
      <c r="V30" s="122"/>
      <c r="W30" s="121"/>
      <c r="X30" s="121"/>
      <c r="Y30" s="121"/>
    </row>
    <row r="31" spans="1:25" ht="18.75">
      <c r="A31" s="215"/>
      <c r="B31" s="138"/>
      <c r="C31" s="213"/>
      <c r="D31" s="213"/>
      <c r="E31" s="213"/>
      <c r="F31" s="213"/>
      <c r="G31" s="213"/>
      <c r="H31" s="138"/>
      <c r="I31" s="312"/>
      <c r="J31" s="138"/>
      <c r="K31" s="138"/>
      <c r="L31" s="138"/>
      <c r="M31" s="138"/>
      <c r="N31" s="138"/>
      <c r="O31" s="138"/>
      <c r="P31" s="121"/>
      <c r="V31" s="122"/>
      <c r="W31" s="121"/>
      <c r="X31" s="121"/>
      <c r="Y31" s="121"/>
    </row>
    <row r="32" spans="1:25" ht="16.5">
      <c r="A32" s="318"/>
      <c r="B32" s="311"/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122"/>
      <c r="Q32" s="122"/>
      <c r="R32" s="122"/>
      <c r="S32" s="122"/>
      <c r="T32" s="122"/>
      <c r="U32" s="122"/>
      <c r="V32" s="122"/>
      <c r="W32" s="122"/>
      <c r="X32" s="122"/>
      <c r="Y32" s="122"/>
    </row>
    <row r="33" spans="1:25" ht="16.5">
      <c r="A33" s="318"/>
      <c r="B33" s="313" t="s">
        <v>270</v>
      </c>
      <c r="C33" s="314"/>
      <c r="D33" s="314"/>
      <c r="E33" s="314"/>
      <c r="F33" s="314"/>
      <c r="G33" s="314"/>
      <c r="H33" s="314"/>
      <c r="I33" s="314"/>
      <c r="J33" s="315" t="s">
        <v>249</v>
      </c>
      <c r="K33" s="311"/>
      <c r="L33" s="311"/>
      <c r="M33" s="311"/>
      <c r="N33" s="311"/>
      <c r="O33" s="311"/>
      <c r="P33" s="122"/>
      <c r="Q33" s="122"/>
      <c r="R33" s="122"/>
      <c r="S33" s="122"/>
      <c r="T33" s="122"/>
      <c r="U33" s="122"/>
      <c r="V33" s="122"/>
      <c r="W33" s="122"/>
      <c r="X33" s="122"/>
      <c r="Y33" s="122"/>
    </row>
    <row r="34" spans="1:15" ht="12.75">
      <c r="A34" s="143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</row>
    <row r="35" spans="1:15" ht="12.75">
      <c r="A35" s="143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</row>
    <row r="36" spans="1:15" ht="12.75">
      <c r="A36" s="143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</row>
  </sheetData>
  <sheetProtection/>
  <mergeCells count="15">
    <mergeCell ref="A30:C30"/>
    <mergeCell ref="C7:C8"/>
    <mergeCell ref="D7:D8"/>
    <mergeCell ref="E7:E8"/>
    <mergeCell ref="F7:F8"/>
    <mergeCell ref="G7:J7"/>
    <mergeCell ref="A7:A8"/>
    <mergeCell ref="B7:B8"/>
    <mergeCell ref="A27:B27"/>
    <mergeCell ref="K7:K8"/>
    <mergeCell ref="L7:O7"/>
    <mergeCell ref="A1:C1"/>
    <mergeCell ref="A2:C2"/>
    <mergeCell ref="A4:O4"/>
    <mergeCell ref="A5:O5"/>
  </mergeCells>
  <printOptions/>
  <pageMargins left="0.75" right="0.75" top="0.51" bottom="0.19" header="0.5" footer="0.17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34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5.7109375" style="145" customWidth="1"/>
    <col min="2" max="2" width="19.140625" style="119" customWidth="1"/>
    <col min="3" max="3" width="7.28125" style="119" customWidth="1"/>
    <col min="4" max="4" width="6.00390625" style="119" customWidth="1"/>
    <col min="5" max="26" width="4.7109375" style="119" customWidth="1"/>
    <col min="27" max="16384" width="9.140625" style="119" customWidth="1"/>
  </cols>
  <sheetData>
    <row r="1" spans="1:26" ht="18.75" customHeight="1">
      <c r="A1" s="497" t="s">
        <v>241</v>
      </c>
      <c r="B1" s="497"/>
      <c r="C1" s="497"/>
      <c r="D1" s="525" t="s">
        <v>265</v>
      </c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</row>
    <row r="2" spans="1:26" ht="18.75" customHeight="1">
      <c r="A2" s="454" t="s">
        <v>238</v>
      </c>
      <c r="B2" s="454"/>
      <c r="C2" s="454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  <c r="Y2" s="422"/>
      <c r="Z2" s="422"/>
    </row>
    <row r="3" spans="1:24" ht="19.5" thickBot="1">
      <c r="A3" s="182"/>
      <c r="B3" s="319"/>
      <c r="C3" s="117"/>
      <c r="D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X3" s="119" t="s">
        <v>133</v>
      </c>
    </row>
    <row r="4" spans="1:26" ht="18.75" customHeight="1" thickTop="1">
      <c r="A4" s="517" t="s">
        <v>37</v>
      </c>
      <c r="B4" s="515" t="s">
        <v>71</v>
      </c>
      <c r="C4" s="519" t="s">
        <v>84</v>
      </c>
      <c r="D4" s="519" t="s">
        <v>121</v>
      </c>
      <c r="E4" s="523" t="s">
        <v>85</v>
      </c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4"/>
    </row>
    <row r="5" spans="1:26" ht="33" customHeight="1">
      <c r="A5" s="518"/>
      <c r="B5" s="516"/>
      <c r="C5" s="520"/>
      <c r="D5" s="520"/>
      <c r="E5" s="520" t="s">
        <v>86</v>
      </c>
      <c r="F5" s="520"/>
      <c r="G5" s="520"/>
      <c r="H5" s="520" t="s">
        <v>87</v>
      </c>
      <c r="I5" s="520"/>
      <c r="J5" s="520"/>
      <c r="K5" s="520" t="s">
        <v>88</v>
      </c>
      <c r="L5" s="520"/>
      <c r="M5" s="520"/>
      <c r="N5" s="520" t="s">
        <v>89</v>
      </c>
      <c r="O5" s="520"/>
      <c r="P5" s="520"/>
      <c r="Q5" s="520" t="s">
        <v>90</v>
      </c>
      <c r="R5" s="520"/>
      <c r="S5" s="520"/>
      <c r="T5" s="520" t="s">
        <v>91</v>
      </c>
      <c r="U5" s="520"/>
      <c r="V5" s="520"/>
      <c r="W5" s="521" t="s">
        <v>122</v>
      </c>
      <c r="X5" s="521"/>
      <c r="Y5" s="521" t="s">
        <v>123</v>
      </c>
      <c r="Z5" s="522"/>
    </row>
    <row r="6" spans="1:26" ht="18.75">
      <c r="A6" s="518"/>
      <c r="B6" s="516"/>
      <c r="C6" s="320"/>
      <c r="D6" s="320"/>
      <c r="E6" s="42" t="s">
        <v>11</v>
      </c>
      <c r="F6" s="42" t="s">
        <v>12</v>
      </c>
      <c r="G6" s="321" t="s">
        <v>113</v>
      </c>
      <c r="H6" s="42" t="s">
        <v>11</v>
      </c>
      <c r="I6" s="42" t="s">
        <v>12</v>
      </c>
      <c r="J6" s="321" t="s">
        <v>113</v>
      </c>
      <c r="K6" s="42" t="s">
        <v>11</v>
      </c>
      <c r="L6" s="42" t="s">
        <v>12</v>
      </c>
      <c r="M6" s="321" t="s">
        <v>113</v>
      </c>
      <c r="N6" s="42" t="s">
        <v>11</v>
      </c>
      <c r="O6" s="42" t="s">
        <v>12</v>
      </c>
      <c r="P6" s="321" t="s">
        <v>113</v>
      </c>
      <c r="Q6" s="42" t="s">
        <v>11</v>
      </c>
      <c r="R6" s="42" t="s">
        <v>12</v>
      </c>
      <c r="S6" s="321" t="s">
        <v>113</v>
      </c>
      <c r="T6" s="42" t="s">
        <v>11</v>
      </c>
      <c r="U6" s="42" t="s">
        <v>12</v>
      </c>
      <c r="V6" s="321" t="s">
        <v>113</v>
      </c>
      <c r="W6" s="322" t="s">
        <v>11</v>
      </c>
      <c r="X6" s="42" t="s">
        <v>12</v>
      </c>
      <c r="Y6" s="322" t="s">
        <v>11</v>
      </c>
      <c r="Z6" s="291" t="s">
        <v>12</v>
      </c>
    </row>
    <row r="7" spans="1:26" ht="16.5" customHeight="1">
      <c r="A7" s="316">
        <v>1</v>
      </c>
      <c r="B7" s="219" t="s">
        <v>48</v>
      </c>
      <c r="C7" s="323"/>
      <c r="D7" s="323"/>
      <c r="E7" s="323"/>
      <c r="F7" s="324"/>
      <c r="G7" s="325"/>
      <c r="H7" s="323"/>
      <c r="I7" s="324"/>
      <c r="J7" s="325"/>
      <c r="K7" s="323"/>
      <c r="L7" s="324"/>
      <c r="M7" s="325"/>
      <c r="N7" s="323"/>
      <c r="O7" s="326"/>
      <c r="P7" s="325"/>
      <c r="Q7" s="323"/>
      <c r="R7" s="326"/>
      <c r="S7" s="325"/>
      <c r="T7" s="323"/>
      <c r="U7" s="324"/>
      <c r="V7" s="325"/>
      <c r="W7" s="327"/>
      <c r="X7" s="327"/>
      <c r="Y7" s="327"/>
      <c r="Z7" s="328"/>
    </row>
    <row r="8" spans="1:26" ht="16.5" customHeight="1">
      <c r="A8" s="317">
        <v>2</v>
      </c>
      <c r="B8" s="226" t="s">
        <v>49</v>
      </c>
      <c r="C8" s="329"/>
      <c r="D8" s="329"/>
      <c r="E8" s="329"/>
      <c r="F8" s="330"/>
      <c r="G8" s="331"/>
      <c r="H8" s="329"/>
      <c r="I8" s="330"/>
      <c r="J8" s="331"/>
      <c r="K8" s="329"/>
      <c r="L8" s="330"/>
      <c r="M8" s="331"/>
      <c r="N8" s="329"/>
      <c r="O8" s="332"/>
      <c r="P8" s="331"/>
      <c r="Q8" s="329"/>
      <c r="R8" s="332"/>
      <c r="S8" s="331"/>
      <c r="T8" s="329"/>
      <c r="U8" s="330"/>
      <c r="V8" s="331"/>
      <c r="W8" s="333"/>
      <c r="X8" s="333"/>
      <c r="Y8" s="333"/>
      <c r="Z8" s="334"/>
    </row>
    <row r="9" spans="1:26" ht="16.5" customHeight="1">
      <c r="A9" s="317">
        <v>3</v>
      </c>
      <c r="B9" s="226" t="s">
        <v>50</v>
      </c>
      <c r="C9" s="329"/>
      <c r="D9" s="329"/>
      <c r="E9" s="329"/>
      <c r="F9" s="330"/>
      <c r="G9" s="331"/>
      <c r="H9" s="329"/>
      <c r="I9" s="330"/>
      <c r="J9" s="331"/>
      <c r="K9" s="329"/>
      <c r="L9" s="330"/>
      <c r="M9" s="331"/>
      <c r="N9" s="329"/>
      <c r="O9" s="332"/>
      <c r="P9" s="331"/>
      <c r="Q9" s="329"/>
      <c r="R9" s="332"/>
      <c r="S9" s="331"/>
      <c r="T9" s="329"/>
      <c r="U9" s="330"/>
      <c r="V9" s="331"/>
      <c r="W9" s="333"/>
      <c r="X9" s="333"/>
      <c r="Y9" s="333"/>
      <c r="Z9" s="334"/>
    </row>
    <row r="10" spans="1:26" ht="16.5" customHeight="1">
      <c r="A10" s="317">
        <v>4</v>
      </c>
      <c r="B10" s="226" t="s">
        <v>51</v>
      </c>
      <c r="C10" s="329"/>
      <c r="D10" s="329"/>
      <c r="E10" s="329"/>
      <c r="F10" s="330"/>
      <c r="G10" s="331"/>
      <c r="H10" s="329"/>
      <c r="I10" s="330"/>
      <c r="J10" s="331"/>
      <c r="K10" s="329"/>
      <c r="L10" s="330"/>
      <c r="M10" s="331"/>
      <c r="N10" s="329"/>
      <c r="O10" s="332"/>
      <c r="P10" s="331"/>
      <c r="Q10" s="329"/>
      <c r="R10" s="332"/>
      <c r="S10" s="331"/>
      <c r="T10" s="329"/>
      <c r="U10" s="330"/>
      <c r="V10" s="331"/>
      <c r="W10" s="333"/>
      <c r="X10" s="333"/>
      <c r="Y10" s="333"/>
      <c r="Z10" s="334"/>
    </row>
    <row r="11" spans="1:26" ht="16.5" customHeight="1">
      <c r="A11" s="317">
        <v>5</v>
      </c>
      <c r="B11" s="226" t="s">
        <v>52</v>
      </c>
      <c r="C11" s="329"/>
      <c r="D11" s="329"/>
      <c r="E11" s="329"/>
      <c r="F11" s="330"/>
      <c r="G11" s="331"/>
      <c r="H11" s="329"/>
      <c r="I11" s="330"/>
      <c r="J11" s="331"/>
      <c r="K11" s="329"/>
      <c r="L11" s="330"/>
      <c r="M11" s="331"/>
      <c r="N11" s="329"/>
      <c r="O11" s="332"/>
      <c r="P11" s="331"/>
      <c r="Q11" s="329"/>
      <c r="R11" s="332"/>
      <c r="S11" s="331"/>
      <c r="T11" s="329"/>
      <c r="U11" s="330"/>
      <c r="V11" s="331"/>
      <c r="W11" s="333"/>
      <c r="X11" s="333"/>
      <c r="Y11" s="333"/>
      <c r="Z11" s="334"/>
    </row>
    <row r="12" spans="1:26" ht="16.5" customHeight="1">
      <c r="A12" s="317">
        <v>6</v>
      </c>
      <c r="B12" s="226" t="s">
        <v>53</v>
      </c>
      <c r="C12" s="329"/>
      <c r="D12" s="329"/>
      <c r="E12" s="329"/>
      <c r="F12" s="330"/>
      <c r="G12" s="331"/>
      <c r="H12" s="329"/>
      <c r="I12" s="330"/>
      <c r="J12" s="331"/>
      <c r="K12" s="329"/>
      <c r="L12" s="330"/>
      <c r="M12" s="331"/>
      <c r="N12" s="329"/>
      <c r="O12" s="332"/>
      <c r="P12" s="331"/>
      <c r="Q12" s="329"/>
      <c r="R12" s="332"/>
      <c r="S12" s="331"/>
      <c r="T12" s="329"/>
      <c r="U12" s="330"/>
      <c r="V12" s="331"/>
      <c r="W12" s="333"/>
      <c r="X12" s="333"/>
      <c r="Y12" s="333"/>
      <c r="Z12" s="334"/>
    </row>
    <row r="13" spans="1:26" ht="16.5" customHeight="1">
      <c r="A13" s="317">
        <v>7</v>
      </c>
      <c r="B13" s="226" t="s">
        <v>54</v>
      </c>
      <c r="C13" s="329"/>
      <c r="D13" s="329"/>
      <c r="E13" s="329"/>
      <c r="F13" s="330"/>
      <c r="G13" s="331"/>
      <c r="H13" s="329"/>
      <c r="I13" s="330"/>
      <c r="J13" s="331"/>
      <c r="K13" s="329"/>
      <c r="L13" s="330"/>
      <c r="M13" s="331"/>
      <c r="N13" s="329"/>
      <c r="O13" s="332"/>
      <c r="P13" s="331"/>
      <c r="Q13" s="329"/>
      <c r="R13" s="332"/>
      <c r="S13" s="331"/>
      <c r="T13" s="329"/>
      <c r="U13" s="330"/>
      <c r="V13" s="331"/>
      <c r="W13" s="333"/>
      <c r="X13" s="333"/>
      <c r="Y13" s="333"/>
      <c r="Z13" s="334"/>
    </row>
    <row r="14" spans="1:26" ht="16.5" customHeight="1">
      <c r="A14" s="317">
        <v>8</v>
      </c>
      <c r="B14" s="226" t="s">
        <v>55</v>
      </c>
      <c r="C14" s="329"/>
      <c r="D14" s="329"/>
      <c r="E14" s="329"/>
      <c r="F14" s="330"/>
      <c r="G14" s="331"/>
      <c r="H14" s="329"/>
      <c r="I14" s="330"/>
      <c r="J14" s="331"/>
      <c r="K14" s="329"/>
      <c r="L14" s="330"/>
      <c r="M14" s="331"/>
      <c r="N14" s="329"/>
      <c r="O14" s="332"/>
      <c r="P14" s="331"/>
      <c r="Q14" s="329"/>
      <c r="R14" s="332"/>
      <c r="S14" s="331"/>
      <c r="T14" s="329"/>
      <c r="U14" s="330"/>
      <c r="V14" s="331"/>
      <c r="W14" s="333"/>
      <c r="X14" s="333"/>
      <c r="Y14" s="333"/>
      <c r="Z14" s="334"/>
    </row>
    <row r="15" spans="1:26" ht="16.5" customHeight="1">
      <c r="A15" s="317">
        <v>9</v>
      </c>
      <c r="B15" s="226" t="s">
        <v>56</v>
      </c>
      <c r="C15" s="329"/>
      <c r="D15" s="329"/>
      <c r="E15" s="329"/>
      <c r="F15" s="330"/>
      <c r="G15" s="331"/>
      <c r="H15" s="329"/>
      <c r="I15" s="330"/>
      <c r="J15" s="331"/>
      <c r="K15" s="329"/>
      <c r="L15" s="330"/>
      <c r="M15" s="331"/>
      <c r="N15" s="329"/>
      <c r="O15" s="332"/>
      <c r="P15" s="331"/>
      <c r="Q15" s="329"/>
      <c r="R15" s="332"/>
      <c r="S15" s="331"/>
      <c r="T15" s="329"/>
      <c r="U15" s="330"/>
      <c r="V15" s="331"/>
      <c r="W15" s="333"/>
      <c r="X15" s="333"/>
      <c r="Y15" s="333"/>
      <c r="Z15" s="334"/>
    </row>
    <row r="16" spans="1:26" ht="16.5" customHeight="1">
      <c r="A16" s="317">
        <v>10</v>
      </c>
      <c r="B16" s="226" t="s">
        <v>57</v>
      </c>
      <c r="C16" s="329"/>
      <c r="D16" s="329"/>
      <c r="E16" s="329"/>
      <c r="F16" s="330"/>
      <c r="G16" s="331"/>
      <c r="H16" s="329"/>
      <c r="I16" s="330"/>
      <c r="J16" s="331"/>
      <c r="K16" s="329"/>
      <c r="L16" s="330"/>
      <c r="M16" s="331"/>
      <c r="N16" s="329"/>
      <c r="O16" s="332"/>
      <c r="P16" s="331"/>
      <c r="Q16" s="329"/>
      <c r="R16" s="332"/>
      <c r="S16" s="331"/>
      <c r="T16" s="329"/>
      <c r="U16" s="330"/>
      <c r="V16" s="331"/>
      <c r="W16" s="333"/>
      <c r="X16" s="333"/>
      <c r="Y16" s="333"/>
      <c r="Z16" s="334"/>
    </row>
    <row r="17" spans="1:26" ht="16.5" customHeight="1">
      <c r="A17" s="317">
        <v>11</v>
      </c>
      <c r="B17" s="226" t="s">
        <v>58</v>
      </c>
      <c r="C17" s="329"/>
      <c r="D17" s="329"/>
      <c r="E17" s="329"/>
      <c r="F17" s="330"/>
      <c r="G17" s="331"/>
      <c r="H17" s="329"/>
      <c r="I17" s="330"/>
      <c r="J17" s="331"/>
      <c r="K17" s="329"/>
      <c r="L17" s="330"/>
      <c r="M17" s="331"/>
      <c r="N17" s="329"/>
      <c r="O17" s="332"/>
      <c r="P17" s="331"/>
      <c r="Q17" s="329"/>
      <c r="R17" s="332"/>
      <c r="S17" s="331"/>
      <c r="T17" s="329"/>
      <c r="U17" s="330"/>
      <c r="V17" s="331"/>
      <c r="W17" s="333"/>
      <c r="X17" s="333"/>
      <c r="Y17" s="333"/>
      <c r="Z17" s="334"/>
    </row>
    <row r="18" spans="1:26" ht="16.5" customHeight="1">
      <c r="A18" s="317">
        <v>12</v>
      </c>
      <c r="B18" s="226" t="s">
        <v>59</v>
      </c>
      <c r="C18" s="329"/>
      <c r="D18" s="329"/>
      <c r="E18" s="329"/>
      <c r="F18" s="330"/>
      <c r="G18" s="331"/>
      <c r="H18" s="329"/>
      <c r="I18" s="330"/>
      <c r="J18" s="331"/>
      <c r="K18" s="329"/>
      <c r="L18" s="330"/>
      <c r="M18" s="331"/>
      <c r="N18" s="329"/>
      <c r="O18" s="332"/>
      <c r="P18" s="331"/>
      <c r="Q18" s="329"/>
      <c r="R18" s="332"/>
      <c r="S18" s="331"/>
      <c r="T18" s="329"/>
      <c r="U18" s="330"/>
      <c r="V18" s="331"/>
      <c r="W18" s="333"/>
      <c r="X18" s="333"/>
      <c r="Y18" s="333"/>
      <c r="Z18" s="334"/>
    </row>
    <row r="19" spans="1:26" ht="16.5" customHeight="1">
      <c r="A19" s="317">
        <v>13</v>
      </c>
      <c r="B19" s="226" t="s">
        <v>60</v>
      </c>
      <c r="C19" s="329"/>
      <c r="D19" s="329"/>
      <c r="E19" s="329"/>
      <c r="F19" s="330"/>
      <c r="G19" s="331"/>
      <c r="H19" s="329"/>
      <c r="I19" s="330"/>
      <c r="J19" s="331"/>
      <c r="K19" s="329"/>
      <c r="L19" s="330"/>
      <c r="M19" s="331"/>
      <c r="N19" s="329"/>
      <c r="O19" s="332"/>
      <c r="P19" s="331"/>
      <c r="Q19" s="329"/>
      <c r="R19" s="332"/>
      <c r="S19" s="331"/>
      <c r="T19" s="329"/>
      <c r="U19" s="330"/>
      <c r="V19" s="331"/>
      <c r="W19" s="333"/>
      <c r="X19" s="333"/>
      <c r="Y19" s="333"/>
      <c r="Z19" s="334"/>
    </row>
    <row r="20" spans="1:26" ht="16.5" customHeight="1">
      <c r="A20" s="317">
        <v>14</v>
      </c>
      <c r="B20" s="226" t="s">
        <v>61</v>
      </c>
      <c r="C20" s="329"/>
      <c r="D20" s="329"/>
      <c r="E20" s="329"/>
      <c r="F20" s="330"/>
      <c r="G20" s="331"/>
      <c r="H20" s="329"/>
      <c r="I20" s="330"/>
      <c r="J20" s="331"/>
      <c r="K20" s="329"/>
      <c r="L20" s="330"/>
      <c r="M20" s="331"/>
      <c r="N20" s="329"/>
      <c r="O20" s="332"/>
      <c r="P20" s="331"/>
      <c r="Q20" s="329"/>
      <c r="R20" s="332"/>
      <c r="S20" s="331"/>
      <c r="T20" s="329"/>
      <c r="U20" s="330"/>
      <c r="V20" s="331"/>
      <c r="W20" s="333"/>
      <c r="X20" s="333"/>
      <c r="Y20" s="333"/>
      <c r="Z20" s="334"/>
    </row>
    <row r="21" spans="1:26" ht="16.5" customHeight="1">
      <c r="A21" s="317">
        <v>15</v>
      </c>
      <c r="B21" s="226" t="s">
        <v>62</v>
      </c>
      <c r="C21" s="329"/>
      <c r="D21" s="329"/>
      <c r="E21" s="329"/>
      <c r="F21" s="330"/>
      <c r="G21" s="331"/>
      <c r="H21" s="329"/>
      <c r="I21" s="330"/>
      <c r="J21" s="331"/>
      <c r="K21" s="329"/>
      <c r="L21" s="330"/>
      <c r="M21" s="331"/>
      <c r="N21" s="329"/>
      <c r="O21" s="332"/>
      <c r="P21" s="331"/>
      <c r="Q21" s="329"/>
      <c r="R21" s="332"/>
      <c r="S21" s="331"/>
      <c r="T21" s="329"/>
      <c r="U21" s="330"/>
      <c r="V21" s="331"/>
      <c r="W21" s="333"/>
      <c r="X21" s="333"/>
      <c r="Y21" s="333"/>
      <c r="Z21" s="334"/>
    </row>
    <row r="22" spans="1:26" ht="16.5" customHeight="1">
      <c r="A22" s="317">
        <v>16</v>
      </c>
      <c r="B22" s="226" t="s">
        <v>63</v>
      </c>
      <c r="C22" s="329"/>
      <c r="D22" s="329"/>
      <c r="E22" s="329"/>
      <c r="F22" s="330"/>
      <c r="G22" s="331"/>
      <c r="H22" s="329"/>
      <c r="I22" s="330"/>
      <c r="J22" s="331"/>
      <c r="K22" s="329"/>
      <c r="L22" s="330"/>
      <c r="M22" s="331"/>
      <c r="N22" s="329"/>
      <c r="O22" s="332"/>
      <c r="P22" s="331"/>
      <c r="Q22" s="329"/>
      <c r="R22" s="332"/>
      <c r="S22" s="331"/>
      <c r="T22" s="329"/>
      <c r="U22" s="330"/>
      <c r="V22" s="331"/>
      <c r="W22" s="333"/>
      <c r="X22" s="333"/>
      <c r="Y22" s="333"/>
      <c r="Z22" s="334"/>
    </row>
    <row r="23" spans="1:26" ht="16.5" customHeight="1">
      <c r="A23" s="317">
        <v>17</v>
      </c>
      <c r="B23" s="226" t="s">
        <v>64</v>
      </c>
      <c r="C23" s="359">
        <v>9</v>
      </c>
      <c r="D23" s="359">
        <v>292</v>
      </c>
      <c r="E23" s="359">
        <v>37</v>
      </c>
      <c r="F23" s="330">
        <f>E23/$D23*100</f>
        <v>12.67123287671233</v>
      </c>
      <c r="G23" s="332"/>
      <c r="H23" s="359">
        <v>4</v>
      </c>
      <c r="I23" s="330">
        <f>H23/$D23*100</f>
        <v>1.36986301369863</v>
      </c>
      <c r="J23" s="332"/>
      <c r="K23" s="359">
        <v>4</v>
      </c>
      <c r="L23" s="330">
        <f>K23/$D23*100</f>
        <v>1.36986301369863</v>
      </c>
      <c r="M23" s="332"/>
      <c r="N23" s="359">
        <v>8</v>
      </c>
      <c r="O23" s="332">
        <f>N23/$D23*100</f>
        <v>2.73972602739726</v>
      </c>
      <c r="P23" s="332"/>
      <c r="Q23" s="359">
        <v>2</v>
      </c>
      <c r="R23" s="332">
        <f>Q23/$D23*100</f>
        <v>0.684931506849315</v>
      </c>
      <c r="S23" s="332"/>
      <c r="T23" s="359">
        <v>2</v>
      </c>
      <c r="U23" s="330">
        <f>T23/$D23*100</f>
        <v>0.684931506849315</v>
      </c>
      <c r="V23" s="332"/>
      <c r="W23" s="360">
        <v>12</v>
      </c>
      <c r="X23" s="360"/>
      <c r="Y23" s="360">
        <v>0</v>
      </c>
      <c r="Z23" s="361"/>
    </row>
    <row r="24" spans="1:26" ht="16.5" customHeight="1">
      <c r="A24" s="357">
        <v>18</v>
      </c>
      <c r="B24" s="239" t="s">
        <v>65</v>
      </c>
      <c r="C24" s="335"/>
      <c r="D24" s="335"/>
      <c r="E24" s="335"/>
      <c r="F24" s="336"/>
      <c r="G24" s="337"/>
      <c r="H24" s="335"/>
      <c r="I24" s="336"/>
      <c r="J24" s="337"/>
      <c r="K24" s="335"/>
      <c r="L24" s="336"/>
      <c r="M24" s="337"/>
      <c r="N24" s="335"/>
      <c r="O24" s="338"/>
      <c r="P24" s="337"/>
      <c r="Q24" s="335"/>
      <c r="R24" s="338"/>
      <c r="S24" s="337"/>
      <c r="T24" s="335"/>
      <c r="U24" s="336"/>
      <c r="V24" s="337"/>
      <c r="W24" s="339"/>
      <c r="X24" s="339"/>
      <c r="Y24" s="339"/>
      <c r="Z24" s="340"/>
    </row>
    <row r="25" spans="1:26" ht="16.5" customHeight="1" thickBot="1">
      <c r="A25" s="181"/>
      <c r="B25" s="341" t="s">
        <v>92</v>
      </c>
      <c r="C25" s="342"/>
      <c r="D25" s="342"/>
      <c r="E25" s="342"/>
      <c r="F25" s="343"/>
      <c r="G25" s="344"/>
      <c r="H25" s="342"/>
      <c r="I25" s="343"/>
      <c r="J25" s="345"/>
      <c r="K25" s="342"/>
      <c r="L25" s="343"/>
      <c r="M25" s="345"/>
      <c r="N25" s="342"/>
      <c r="O25" s="346"/>
      <c r="P25" s="345"/>
      <c r="Q25" s="342"/>
      <c r="R25" s="346"/>
      <c r="S25" s="345"/>
      <c r="T25" s="342"/>
      <c r="U25" s="343"/>
      <c r="V25" s="345"/>
      <c r="W25" s="347"/>
      <c r="X25" s="347"/>
      <c r="Y25" s="347"/>
      <c r="Z25" s="348"/>
    </row>
    <row r="26" spans="1:26" ht="16.5" customHeight="1" thickTop="1">
      <c r="A26" s="358"/>
      <c r="B26" s="349"/>
      <c r="C26" s="350"/>
      <c r="D26" s="350"/>
      <c r="E26" s="350"/>
      <c r="F26" s="351"/>
      <c r="G26" s="352"/>
      <c r="H26" s="350"/>
      <c r="I26" s="351"/>
      <c r="J26" s="353"/>
      <c r="K26" s="350"/>
      <c r="L26" s="351"/>
      <c r="M26" s="353"/>
      <c r="N26" s="350"/>
      <c r="O26" s="354"/>
      <c r="P26" s="353"/>
      <c r="Q26" s="350"/>
      <c r="R26" s="354"/>
      <c r="S26" s="353"/>
      <c r="T26" s="350"/>
      <c r="U26" s="351"/>
      <c r="V26" s="353"/>
      <c r="W26" s="355"/>
      <c r="X26" s="355"/>
      <c r="Y26" s="355"/>
      <c r="Z26" s="355"/>
    </row>
    <row r="27" spans="1:25" s="213" customFormat="1" ht="16.5">
      <c r="A27" s="141"/>
      <c r="B27" s="138"/>
      <c r="C27" s="526"/>
      <c r="D27" s="526"/>
      <c r="E27" s="526"/>
      <c r="F27" s="526"/>
      <c r="G27" s="526"/>
      <c r="H27" s="138"/>
      <c r="I27" s="138"/>
      <c r="J27" s="138"/>
      <c r="K27" s="138"/>
      <c r="L27" s="138"/>
      <c r="M27" s="138"/>
      <c r="N27" s="138"/>
      <c r="O27" s="138"/>
      <c r="P27" s="138"/>
      <c r="Q27" s="137" t="s">
        <v>267</v>
      </c>
      <c r="R27" s="138"/>
      <c r="S27" s="138"/>
      <c r="T27" s="311"/>
      <c r="U27" s="311"/>
      <c r="V27" s="311"/>
      <c r="W27" s="138"/>
      <c r="X27" s="138"/>
      <c r="Y27" s="138"/>
    </row>
    <row r="28" spans="1:25" s="213" customFormat="1" ht="16.5">
      <c r="A28" s="215"/>
      <c r="B28" s="446" t="s">
        <v>14</v>
      </c>
      <c r="C28" s="446"/>
      <c r="D28" s="446"/>
      <c r="E28" s="142"/>
      <c r="F28" s="142"/>
      <c r="G28" s="142"/>
      <c r="H28" s="138"/>
      <c r="I28" s="312"/>
      <c r="J28" s="138"/>
      <c r="K28" s="138"/>
      <c r="L28" s="138"/>
      <c r="M28" s="138"/>
      <c r="N28" s="138"/>
      <c r="O28" s="138"/>
      <c r="P28" s="138"/>
      <c r="Q28" s="142" t="s">
        <v>67</v>
      </c>
      <c r="R28" s="138"/>
      <c r="S28" s="138"/>
      <c r="T28" s="311"/>
      <c r="U28" s="311"/>
      <c r="V28" s="311"/>
      <c r="W28" s="138"/>
      <c r="X28" s="138"/>
      <c r="Y28" s="138"/>
    </row>
    <row r="29" spans="1:25" s="213" customFormat="1" ht="16.5">
      <c r="A29" s="318"/>
      <c r="B29" s="311"/>
      <c r="C29" s="311"/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311"/>
      <c r="R29" s="311"/>
      <c r="S29" s="311"/>
      <c r="T29" s="311"/>
      <c r="U29" s="311"/>
      <c r="V29" s="311"/>
      <c r="W29" s="311"/>
      <c r="X29" s="311"/>
      <c r="Y29" s="311"/>
    </row>
    <row r="30" spans="1:25" s="213" customFormat="1" ht="16.5">
      <c r="A30" s="318"/>
      <c r="B30" s="314"/>
      <c r="C30" s="314"/>
      <c r="D30" s="314"/>
      <c r="E30" s="314"/>
      <c r="F30" s="314"/>
      <c r="G30" s="314"/>
      <c r="H30" s="314"/>
      <c r="I30" s="314"/>
      <c r="J30" s="311"/>
      <c r="K30" s="311"/>
      <c r="L30" s="311"/>
      <c r="M30" s="311"/>
      <c r="N30" s="311"/>
      <c r="O30" s="311"/>
      <c r="P30" s="311"/>
      <c r="Q30" s="311"/>
      <c r="R30" s="311"/>
      <c r="S30" s="311"/>
      <c r="T30" s="311"/>
      <c r="U30" s="311"/>
      <c r="V30" s="311"/>
      <c r="W30" s="311"/>
      <c r="X30" s="311"/>
      <c r="Y30" s="311"/>
    </row>
    <row r="31" spans="1:2" s="213" customFormat="1" ht="16.5">
      <c r="A31" s="216"/>
      <c r="B31" s="356"/>
    </row>
    <row r="32" spans="1:20" s="213" customFormat="1" ht="16.5">
      <c r="A32" s="216"/>
      <c r="B32" s="356" t="s">
        <v>251</v>
      </c>
      <c r="T32" s="217" t="s">
        <v>252</v>
      </c>
    </row>
    <row r="34" spans="2:3" ht="15.75">
      <c r="B34" s="454"/>
      <c r="C34" s="454"/>
    </row>
  </sheetData>
  <sheetProtection/>
  <mergeCells count="19">
    <mergeCell ref="A1:C1"/>
    <mergeCell ref="D1:Z2"/>
    <mergeCell ref="A2:C2"/>
    <mergeCell ref="C27:G27"/>
    <mergeCell ref="B28:D28"/>
    <mergeCell ref="D4:D5"/>
    <mergeCell ref="T5:V5"/>
    <mergeCell ref="W5:X5"/>
    <mergeCell ref="Q5:S5"/>
    <mergeCell ref="B34:C34"/>
    <mergeCell ref="B4:B6"/>
    <mergeCell ref="A4:A6"/>
    <mergeCell ref="C4:C5"/>
    <mergeCell ref="Y5:Z5"/>
    <mergeCell ref="E4:Z4"/>
    <mergeCell ref="E5:G5"/>
    <mergeCell ref="H5:J5"/>
    <mergeCell ref="K5:M5"/>
    <mergeCell ref="N5:P5"/>
  </mergeCells>
  <printOptions/>
  <pageMargins left="0.17" right="0.16" top="0.2" bottom="0.17" header="0.2" footer="0.17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9"/>
  <sheetViews>
    <sheetView zoomScale="90" zoomScaleNormal="90" zoomScalePageLayoutView="0" workbookViewId="0" topLeftCell="A7">
      <selection activeCell="G21" sqref="G21"/>
    </sheetView>
  </sheetViews>
  <sheetFormatPr defaultColWidth="9.140625" defaultRowHeight="12.75"/>
  <cols>
    <col min="1" max="1" width="21.7109375" style="134" customWidth="1"/>
    <col min="2" max="2" width="7.00390625" style="134" customWidth="1"/>
    <col min="3" max="3" width="6.57421875" style="134" customWidth="1"/>
    <col min="4" max="7" width="5.7109375" style="134" customWidth="1"/>
    <col min="8" max="8" width="6.140625" style="134" customWidth="1"/>
    <col min="9" max="10" width="5.7109375" style="134" customWidth="1"/>
    <col min="11" max="11" width="7.00390625" style="134" customWidth="1"/>
    <col min="12" max="12" width="7.421875" style="134" customWidth="1"/>
    <col min="13" max="17" width="5.7109375" style="134" customWidth="1"/>
    <col min="18" max="20" width="6.28125" style="134" customWidth="1"/>
    <col min="21" max="21" width="7.8515625" style="195" customWidth="1"/>
    <col min="22" max="16384" width="9.140625" style="134" customWidth="1"/>
  </cols>
  <sheetData>
    <row r="1" spans="1:21" s="120" customFormat="1" ht="15.75">
      <c r="A1" s="497" t="s">
        <v>241</v>
      </c>
      <c r="B1" s="497"/>
      <c r="C1" s="497"/>
      <c r="D1" s="525" t="s">
        <v>264</v>
      </c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</row>
    <row r="2" spans="1:21" s="120" customFormat="1" ht="22.5" customHeight="1">
      <c r="A2" s="527" t="s">
        <v>238</v>
      </c>
      <c r="B2" s="527"/>
      <c r="C2" s="527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</row>
    <row r="3" spans="1:21" s="120" customFormat="1" ht="15.75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3"/>
      <c r="T3" s="134" t="s">
        <v>245</v>
      </c>
      <c r="U3" s="131"/>
    </row>
    <row r="4" spans="1:21" s="120" customFormat="1" ht="3.75" customHeight="1" thickBot="1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U4" s="131"/>
    </row>
    <row r="5" spans="1:21" ht="35.25" customHeight="1" thickTop="1">
      <c r="A5" s="529" t="s">
        <v>112</v>
      </c>
      <c r="B5" s="519" t="s">
        <v>93</v>
      </c>
      <c r="C5" s="519" t="s">
        <v>94</v>
      </c>
      <c r="D5" s="515" t="s">
        <v>95</v>
      </c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5"/>
      <c r="Q5" s="515"/>
      <c r="R5" s="515" t="s">
        <v>96</v>
      </c>
      <c r="S5" s="515"/>
      <c r="T5" s="515"/>
      <c r="U5" s="3" t="s">
        <v>97</v>
      </c>
    </row>
    <row r="6" spans="1:21" ht="34.5" customHeight="1">
      <c r="A6" s="530"/>
      <c r="B6" s="520"/>
      <c r="C6" s="520"/>
      <c r="D6" s="7" t="s">
        <v>28</v>
      </c>
      <c r="E6" s="7" t="s">
        <v>98</v>
      </c>
      <c r="F6" s="7" t="s">
        <v>99</v>
      </c>
      <c r="G6" s="7" t="s">
        <v>100</v>
      </c>
      <c r="H6" s="7" t="s">
        <v>236</v>
      </c>
      <c r="I6" s="7" t="s">
        <v>101</v>
      </c>
      <c r="J6" s="7" t="s">
        <v>102</v>
      </c>
      <c r="K6" s="7" t="s">
        <v>103</v>
      </c>
      <c r="L6" s="7" t="s">
        <v>125</v>
      </c>
      <c r="M6" s="7" t="s">
        <v>104</v>
      </c>
      <c r="N6" s="7" t="s">
        <v>105</v>
      </c>
      <c r="O6" s="7" t="s">
        <v>106</v>
      </c>
      <c r="P6" s="7" t="s">
        <v>107</v>
      </c>
      <c r="Q6" s="7" t="s">
        <v>108</v>
      </c>
      <c r="R6" s="7" t="s">
        <v>109</v>
      </c>
      <c r="S6" s="7" t="s">
        <v>110</v>
      </c>
      <c r="T6" s="7" t="s">
        <v>111</v>
      </c>
      <c r="U6" s="8"/>
    </row>
    <row r="7" spans="1:21" ht="15" customHeight="1">
      <c r="A7" s="362" t="s">
        <v>48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9"/>
    </row>
    <row r="8" spans="1:21" ht="15" customHeight="1">
      <c r="A8" s="363" t="s">
        <v>49</v>
      </c>
      <c r="B8" s="197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199"/>
    </row>
    <row r="9" spans="1:21" ht="15" customHeight="1">
      <c r="A9" s="363" t="s">
        <v>50</v>
      </c>
      <c r="B9" s="197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199"/>
    </row>
    <row r="10" spans="1:21" ht="15" customHeight="1">
      <c r="A10" s="363" t="s">
        <v>51</v>
      </c>
      <c r="B10" s="197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199"/>
    </row>
    <row r="11" spans="1:21" ht="15" customHeight="1">
      <c r="A11" s="363" t="s">
        <v>52</v>
      </c>
      <c r="B11" s="197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199"/>
    </row>
    <row r="12" spans="1:21" ht="15" customHeight="1">
      <c r="A12" s="363" t="s">
        <v>53</v>
      </c>
      <c r="B12" s="197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199"/>
    </row>
    <row r="13" spans="1:21" ht="15" customHeight="1">
      <c r="A13" s="363" t="s">
        <v>54</v>
      </c>
      <c r="B13" s="197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199"/>
    </row>
    <row r="14" spans="1:21" ht="15" customHeight="1">
      <c r="A14" s="363" t="s">
        <v>55</v>
      </c>
      <c r="B14" s="197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199"/>
    </row>
    <row r="15" spans="1:21" ht="15" customHeight="1">
      <c r="A15" s="363" t="s">
        <v>56</v>
      </c>
      <c r="B15" s="197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199"/>
    </row>
    <row r="16" spans="1:21" ht="15" customHeight="1">
      <c r="A16" s="363" t="s">
        <v>57</v>
      </c>
      <c r="B16" s="197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199"/>
    </row>
    <row r="17" spans="1:21" ht="15" customHeight="1">
      <c r="A17" s="363" t="s">
        <v>58</v>
      </c>
      <c r="B17" s="197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199"/>
    </row>
    <row r="18" spans="1:21" ht="15" customHeight="1">
      <c r="A18" s="363" t="s">
        <v>59</v>
      </c>
      <c r="B18" s="197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199"/>
    </row>
    <row r="19" spans="1:21" ht="15" customHeight="1">
      <c r="A19" s="363" t="s">
        <v>60</v>
      </c>
      <c r="B19" s="197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199"/>
    </row>
    <row r="20" spans="1:21" ht="15" customHeight="1">
      <c r="A20" s="363" t="s">
        <v>61</v>
      </c>
      <c r="B20" s="197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199"/>
    </row>
    <row r="21" spans="1:21" ht="15" customHeight="1">
      <c r="A21" s="363" t="s">
        <v>62</v>
      </c>
      <c r="B21" s="197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199"/>
    </row>
    <row r="22" spans="1:21" ht="15" customHeight="1">
      <c r="A22" s="363" t="s">
        <v>63</v>
      </c>
      <c r="B22" s="197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199"/>
    </row>
    <row r="23" spans="1:21" ht="15" customHeight="1">
      <c r="A23" s="363" t="s">
        <v>64</v>
      </c>
      <c r="B23" s="197">
        <f>SUM(D23:Q23)</f>
        <v>21</v>
      </c>
      <c r="C23" s="201">
        <v>20</v>
      </c>
      <c r="D23" s="201">
        <v>3</v>
      </c>
      <c r="E23" s="201">
        <v>1</v>
      </c>
      <c r="F23" s="201">
        <v>1</v>
      </c>
      <c r="G23" s="201">
        <v>2</v>
      </c>
      <c r="H23" s="201">
        <v>5</v>
      </c>
      <c r="I23" s="201">
        <v>2</v>
      </c>
      <c r="J23" s="201">
        <v>1</v>
      </c>
      <c r="K23" s="201">
        <v>0</v>
      </c>
      <c r="L23" s="201">
        <v>0</v>
      </c>
      <c r="M23" s="201">
        <v>0</v>
      </c>
      <c r="N23" s="201">
        <v>2</v>
      </c>
      <c r="O23" s="201">
        <v>1</v>
      </c>
      <c r="P23" s="201">
        <v>1</v>
      </c>
      <c r="Q23" s="201">
        <v>2</v>
      </c>
      <c r="R23" s="201">
        <v>21</v>
      </c>
      <c r="S23" s="201">
        <v>19</v>
      </c>
      <c r="T23" s="201">
        <v>0</v>
      </c>
      <c r="U23" s="199">
        <f>R23</f>
        <v>21</v>
      </c>
    </row>
    <row r="24" spans="1:21" ht="15" customHeight="1">
      <c r="A24" s="364" t="s">
        <v>65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7"/>
    </row>
    <row r="25" spans="1:21" ht="20.25" customHeight="1" thickBot="1">
      <c r="A25" s="365" t="s">
        <v>124</v>
      </c>
      <c r="B25" s="368">
        <f>SUM(B7:B24)</f>
        <v>21</v>
      </c>
      <c r="C25" s="368">
        <f aca="true" t="shared" si="0" ref="C25:U25">SUM(C7:C24)</f>
        <v>20</v>
      </c>
      <c r="D25" s="368">
        <f t="shared" si="0"/>
        <v>3</v>
      </c>
      <c r="E25" s="368">
        <f t="shared" si="0"/>
        <v>1</v>
      </c>
      <c r="F25" s="368">
        <f t="shared" si="0"/>
        <v>1</v>
      </c>
      <c r="G25" s="368">
        <f t="shared" si="0"/>
        <v>2</v>
      </c>
      <c r="H25" s="368">
        <f t="shared" si="0"/>
        <v>5</v>
      </c>
      <c r="I25" s="368">
        <f t="shared" si="0"/>
        <v>2</v>
      </c>
      <c r="J25" s="368">
        <f t="shared" si="0"/>
        <v>1</v>
      </c>
      <c r="K25" s="368">
        <f t="shared" si="0"/>
        <v>0</v>
      </c>
      <c r="L25" s="368">
        <f t="shared" si="0"/>
        <v>0</v>
      </c>
      <c r="M25" s="368">
        <f t="shared" si="0"/>
        <v>0</v>
      </c>
      <c r="N25" s="368">
        <f t="shared" si="0"/>
        <v>2</v>
      </c>
      <c r="O25" s="368">
        <f t="shared" si="0"/>
        <v>1</v>
      </c>
      <c r="P25" s="368">
        <f t="shared" si="0"/>
        <v>1</v>
      </c>
      <c r="Q25" s="368">
        <f t="shared" si="0"/>
        <v>2</v>
      </c>
      <c r="R25" s="368">
        <f t="shared" si="0"/>
        <v>21</v>
      </c>
      <c r="S25" s="368">
        <f t="shared" si="0"/>
        <v>19</v>
      </c>
      <c r="T25" s="368">
        <f t="shared" si="0"/>
        <v>0</v>
      </c>
      <c r="U25" s="368">
        <f t="shared" si="0"/>
        <v>21</v>
      </c>
    </row>
    <row r="26" spans="2:21" ht="15" customHeight="1" thickTop="1"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82"/>
    </row>
    <row r="27" spans="8:21" s="135" customFormat="1" ht="15" customHeight="1">
      <c r="H27" s="136"/>
      <c r="L27" s="137" t="s">
        <v>268</v>
      </c>
      <c r="M27" s="138"/>
      <c r="U27" s="139"/>
    </row>
    <row r="28" spans="1:21" s="135" customFormat="1" ht="15" customHeight="1">
      <c r="A28" s="528" t="s">
        <v>66</v>
      </c>
      <c r="B28" s="528"/>
      <c r="C28" s="528"/>
      <c r="D28" s="528"/>
      <c r="F28" s="136"/>
      <c r="L28" s="140" t="s">
        <v>114</v>
      </c>
      <c r="N28" s="140"/>
      <c r="O28" s="140"/>
      <c r="P28" s="140"/>
      <c r="Q28" s="140"/>
      <c r="U28" s="139"/>
    </row>
    <row r="29" spans="2:21" s="135" customFormat="1" ht="15" customHeight="1"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41"/>
    </row>
    <row r="30" spans="2:21" s="135" customFormat="1" ht="15" customHeight="1"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41"/>
    </row>
    <row r="31" spans="2:21" s="135" customFormat="1" ht="15" customHeight="1">
      <c r="B31" s="138"/>
      <c r="C31" s="142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41"/>
    </row>
    <row r="32" spans="1:21" ht="15" customHeight="1">
      <c r="A32" s="134" t="s">
        <v>271</v>
      </c>
      <c r="B32" s="298"/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366" t="s">
        <v>249</v>
      </c>
      <c r="P32" s="298"/>
      <c r="Q32" s="298"/>
      <c r="R32" s="298"/>
      <c r="S32" s="298"/>
      <c r="T32" s="298"/>
      <c r="U32" s="367"/>
    </row>
    <row r="33" spans="2:21" ht="12.75">
      <c r="B33" s="298"/>
      <c r="D33" s="298"/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367"/>
    </row>
    <row r="34" spans="2:21" ht="12.75">
      <c r="B34" s="298"/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367"/>
    </row>
    <row r="35" spans="2:21" ht="12.75">
      <c r="B35" s="298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U35" s="367"/>
    </row>
    <row r="36" spans="2:21" ht="12.75">
      <c r="B36" s="298"/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298"/>
      <c r="Q36" s="298"/>
      <c r="R36" s="298"/>
      <c r="S36" s="298"/>
      <c r="T36" s="298"/>
      <c r="U36" s="367"/>
    </row>
    <row r="37" spans="2:21" ht="12.75">
      <c r="B37" s="298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367"/>
    </row>
    <row r="38" spans="2:21" ht="12.75">
      <c r="B38" s="298"/>
      <c r="C38" s="298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298"/>
      <c r="Q38" s="298"/>
      <c r="R38" s="298"/>
      <c r="S38" s="298"/>
      <c r="T38" s="298"/>
      <c r="U38" s="367"/>
    </row>
    <row r="39" spans="2:21" ht="12.75"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367"/>
    </row>
  </sheetData>
  <sheetProtection/>
  <mergeCells count="9">
    <mergeCell ref="A1:C1"/>
    <mergeCell ref="D1:U2"/>
    <mergeCell ref="A2:C2"/>
    <mergeCell ref="A28:D28"/>
    <mergeCell ref="A5:A6"/>
    <mergeCell ref="B5:B6"/>
    <mergeCell ref="C5:C6"/>
    <mergeCell ref="D5:Q5"/>
    <mergeCell ref="R5:T5"/>
  </mergeCells>
  <printOptions/>
  <pageMargins left="0.15748031496062992" right="0.15748031496062992" top="0.5118110236220472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Phong GD &amp; ĐT Eakar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Duong</dc:creator>
  <cp:keywords/>
  <dc:description/>
  <cp:lastModifiedBy>Admin</cp:lastModifiedBy>
  <cp:lastPrinted>2018-05-12T15:43:52Z</cp:lastPrinted>
  <dcterms:created xsi:type="dcterms:W3CDTF">2012-05-03T00:49:00Z</dcterms:created>
  <dcterms:modified xsi:type="dcterms:W3CDTF">2018-05-14T04:16:14Z</dcterms:modified>
  <cp:category/>
  <cp:version/>
  <cp:contentType/>
  <cp:contentStatus/>
</cp:coreProperties>
</file>